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S:\Forms &amp; Templates\Order Forms\"/>
    </mc:Choice>
  </mc:AlternateContent>
  <xr:revisionPtr revIDLastSave="0" documentId="13_ncr:1_{DEF9C5FE-8ABF-45B9-B420-B3F8356EEF78}" xr6:coauthVersionLast="47" xr6:coauthVersionMax="47" xr10:uidLastSave="{00000000-0000-0000-0000-000000000000}"/>
  <workbookProtection workbookAlgorithmName="SHA-512" workbookHashValue="Xvn+uXj7PbryTpmOgQmW8RY5ec/vpdbmCbJgY0noShYaPiCHqeewYZaGgolsHJaY5BE7ftoixSbYVd9+JONM0w==" workbookSaltValue="XqPDC+R5+ioPf9KO7L55Lw==" workbookSpinCount="100000" lockStructure="1"/>
  <bookViews>
    <workbookView xWindow="-120" yWindow="-120" windowWidth="29040" windowHeight="15720" xr2:uid="{048312D7-DCEF-4F19-93F5-D5E194314A85}"/>
  </bookViews>
  <sheets>
    <sheet name="Summer-Fall 2026" sheetId="11" r:id="rId1"/>
    <sheet name="Christmas 2026" sheetId="12" r:id="rId2"/>
    <sheet name="Valentine's Day 2027" sheetId="13" r:id="rId3"/>
    <sheet name="Easter 2027" sheetId="14" r:id="rId4"/>
    <sheet name="Mother's Day 2027" sheetId="15" r:id="rId5"/>
  </sheets>
  <definedNames>
    <definedName name="_xlnm.Print_Area" localSheetId="4">'Mother''s Day 2027'!$A$1:$X$33</definedName>
    <definedName name="_xlnm.Print_Titles" localSheetId="1">'Christmas 2026'!$B:$C,'Christmas 2026'!$9:$10</definedName>
    <definedName name="_xlnm.Print_Titles" localSheetId="3">'Easter 2027'!$B:$C,'Easter 2027'!$9:$10</definedName>
    <definedName name="_xlnm.Print_Titles" localSheetId="4">'Mother''s Day 2027'!$B:$C,'Mother''s Day 2027'!$9:$10</definedName>
    <definedName name="_xlnm.Print_Titles" localSheetId="0">'Summer-Fall 2026'!$B:$C,'Summer-Fall 2026'!$9:$10</definedName>
    <definedName name="_xlnm.Print_Titles" localSheetId="2">'Valentine''s Day 2027'!$B:$C,'Valentine''s Day 2027'!$9:$10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28" i="13" l="1" a="1"/>
  <c r="Y28" i="13" s="1"/>
  <c r="E11" i="13"/>
  <c r="H11" i="13"/>
  <c r="K11" i="13"/>
  <c r="N11" i="13"/>
  <c r="Q11" i="13"/>
  <c r="T11" i="13"/>
  <c r="W11" i="13"/>
  <c r="Z11" i="13"/>
  <c r="D28" i="13" a="1"/>
  <c r="D28" i="13" s="1"/>
  <c r="G28" i="13" a="1"/>
  <c r="G28" i="13" s="1"/>
  <c r="J28" i="13" a="1"/>
  <c r="J28" i="13" s="1"/>
  <c r="M28" i="13" a="1"/>
  <c r="M28" i="13" s="1"/>
  <c r="P28" i="13" a="1"/>
  <c r="P28" i="13" s="1"/>
  <c r="S28" i="13" a="1"/>
  <c r="S28" i="13" s="1"/>
  <c r="V28" i="13" a="1"/>
  <c r="V28" i="13" s="1"/>
  <c r="W3" i="15"/>
  <c r="W3" i="14"/>
  <c r="B28" i="13" l="1" a="1"/>
  <c r="B28" i="13" s="1"/>
  <c r="V32" i="15" a="1"/>
  <c r="V32" i="15" s="1"/>
  <c r="S32" i="15" a="1"/>
  <c r="S32" i="15" s="1"/>
  <c r="P32" i="15" a="1"/>
  <c r="P32" i="15" s="1"/>
  <c r="M32" i="15" a="1"/>
  <c r="M32" i="15" s="1"/>
  <c r="J32" i="15" a="1"/>
  <c r="J32" i="15" s="1"/>
  <c r="G32" i="15" a="1"/>
  <c r="G32" i="15" s="1"/>
  <c r="D32" i="15" a="1"/>
  <c r="D32" i="15" s="1"/>
  <c r="W11" i="15"/>
  <c r="T11" i="15"/>
  <c r="Q11" i="15"/>
  <c r="N11" i="15"/>
  <c r="K11" i="15"/>
  <c r="H11" i="15"/>
  <c r="E11" i="15"/>
  <c r="V29" i="14" a="1"/>
  <c r="V29" i="14" s="1"/>
  <c r="S29" i="14" a="1"/>
  <c r="S29" i="14" s="1"/>
  <c r="P29" i="14" a="1"/>
  <c r="P29" i="14" s="1"/>
  <c r="M29" i="14" a="1"/>
  <c r="M29" i="14" s="1"/>
  <c r="J29" i="14" a="1"/>
  <c r="J29" i="14" s="1"/>
  <c r="G29" i="14" a="1"/>
  <c r="G29" i="14" s="1"/>
  <c r="D29" i="14" a="1"/>
  <c r="D29" i="14" s="1"/>
  <c r="W11" i="14"/>
  <c r="T11" i="14"/>
  <c r="Q11" i="14"/>
  <c r="N11" i="14"/>
  <c r="K11" i="14"/>
  <c r="H11" i="14"/>
  <c r="E11" i="14"/>
  <c r="S23" i="12" a="1"/>
  <c r="S23" i="12" s="1"/>
  <c r="P23" i="12" a="1"/>
  <c r="P23" i="12" s="1"/>
  <c r="M23" i="12" a="1"/>
  <c r="M23" i="12" s="1"/>
  <c r="J23" i="12" a="1"/>
  <c r="J23" i="12" s="1"/>
  <c r="G23" i="12" a="1"/>
  <c r="G23" i="12" s="1"/>
  <c r="D23" i="12" a="1"/>
  <c r="D23" i="12" s="1"/>
  <c r="T11" i="12"/>
  <c r="Q11" i="12"/>
  <c r="N11" i="12"/>
  <c r="K11" i="12"/>
  <c r="H11" i="12"/>
  <c r="E11" i="12"/>
  <c r="B32" i="15" l="1" a="1"/>
  <c r="B32" i="15" s="1"/>
  <c r="B29" i="14" a="1"/>
  <c r="B29" i="14" s="1"/>
  <c r="B23" i="12" a="1"/>
  <c r="B23" i="12" s="1"/>
  <c r="J23" i="11" a="1"/>
  <c r="J23" i="11" s="1"/>
  <c r="G23" i="11" a="1"/>
  <c r="G23" i="11" s="1"/>
  <c r="D23" i="11" a="1"/>
  <c r="D23" i="11" s="1"/>
  <c r="K11" i="11"/>
  <c r="H11" i="11"/>
  <c r="E11" i="11"/>
  <c r="B23" i="11" l="1" a="1"/>
  <c r="B23" i="11" s="1"/>
</calcChain>
</file>

<file path=xl/sharedStrings.xml><?xml version="1.0" encoding="utf-8"?>
<sst xmlns="http://schemas.openxmlformats.org/spreadsheetml/2006/main" count="613" uniqueCount="246">
  <si>
    <t>Erica</t>
  </si>
  <si>
    <t>Color</t>
  </si>
  <si>
    <t>Varigated</t>
  </si>
  <si>
    <t>Purple</t>
  </si>
  <si>
    <t>Pink</t>
  </si>
  <si>
    <t>White</t>
  </si>
  <si>
    <t>Red</t>
  </si>
  <si>
    <t>Salmon</t>
  </si>
  <si>
    <t>Al Panzer</t>
  </si>
  <si>
    <t>Amulet</t>
  </si>
  <si>
    <t>Aquarell</t>
  </si>
  <si>
    <t>Bella</t>
  </si>
  <si>
    <t>Claudia</t>
  </si>
  <si>
    <t>Dewales</t>
  </si>
  <si>
    <t>Erica/Nordlicht</t>
  </si>
  <si>
    <t>Helmut Vogel</t>
  </si>
  <si>
    <t>Inga</t>
  </si>
  <si>
    <t>Jacinth</t>
  </si>
  <si>
    <t>Jean</t>
  </si>
  <si>
    <t>Jean Panzer</t>
  </si>
  <si>
    <t>Knute Erwin</t>
  </si>
  <si>
    <t>Kristi</t>
  </si>
  <si>
    <t>Luntra</t>
  </si>
  <si>
    <t>Madeleine</t>
  </si>
  <si>
    <t>Marian Harig</t>
  </si>
  <si>
    <t>Michel Marie</t>
  </si>
  <si>
    <t>Natalie</t>
  </si>
  <si>
    <t>Nordlicht</t>
  </si>
  <si>
    <t>Otto</t>
  </si>
  <si>
    <t>Peace</t>
  </si>
  <si>
    <t>Remembrance</t>
  </si>
  <si>
    <t>Tamira</t>
  </si>
  <si>
    <t>Terra Nova</t>
  </si>
  <si>
    <t>Victoria</t>
  </si>
  <si>
    <t>White Knute</t>
  </si>
  <si>
    <t>Rozalea Coral Pink*</t>
  </si>
  <si>
    <t>Variety</t>
  </si>
  <si>
    <t>Honesty</t>
  </si>
  <si>
    <t>Loyalty</t>
  </si>
  <si>
    <t>Scarlet</t>
  </si>
  <si>
    <t>Rodriguez</t>
  </si>
  <si>
    <t>GD-ALPANZ-4</t>
  </si>
  <si>
    <t>GD-ALPANZ-4TR</t>
  </si>
  <si>
    <t>GD-AQUAREL-4</t>
  </si>
  <si>
    <t>GD-BELLA-4</t>
  </si>
  <si>
    <t>GD-CLAUDIA-4</t>
  </si>
  <si>
    <t>GD-DEWALES-4</t>
  </si>
  <si>
    <t>GD-ERICA-4</t>
  </si>
  <si>
    <t>GD-FRIEDH-4</t>
  </si>
  <si>
    <t>GD-HELVOG-4</t>
  </si>
  <si>
    <t>GD-HONESTY-4</t>
  </si>
  <si>
    <t>GD-INGA-4</t>
  </si>
  <si>
    <t>GD-JACINTH-4</t>
  </si>
  <si>
    <t>GD-JEAN-4</t>
  </si>
  <si>
    <t>GD-JEANPAN-4</t>
  </si>
  <si>
    <t>GD-KNUTE-4</t>
  </si>
  <si>
    <t>GD-KRISTI-4</t>
  </si>
  <si>
    <t>GD-LOYALTY-4</t>
  </si>
  <si>
    <t>GD-LUNTRA-4</t>
  </si>
  <si>
    <t>GD-MADELE-4</t>
  </si>
  <si>
    <t>GD-MICMAR-4</t>
  </si>
  <si>
    <t>GD-NATALIE-4</t>
  </si>
  <si>
    <t>GD-NORDLI-4</t>
  </si>
  <si>
    <t>GD-PEACE-4</t>
  </si>
  <si>
    <t>GD-RODRIG-4</t>
  </si>
  <si>
    <t>GD-ROZCORPNK-4</t>
  </si>
  <si>
    <t>GD-SCARLET-4</t>
  </si>
  <si>
    <t>GD-TAMIRA-4</t>
  </si>
  <si>
    <t>GD-TERNOV-4</t>
  </si>
  <si>
    <t>GD-VICTORIA-4</t>
  </si>
  <si>
    <t>GD-WHIKNU-4</t>
  </si>
  <si>
    <t>GD-AQUAREL-4TR</t>
  </si>
  <si>
    <t>GD-CLAUDIA-4TR</t>
  </si>
  <si>
    <t>GD-DEWALES-4TR</t>
  </si>
  <si>
    <t>GD-ERICA-4TR</t>
  </si>
  <si>
    <t>GD-FRIEDH-4TR</t>
  </si>
  <si>
    <t>GD-HONESTY-4TR</t>
  </si>
  <si>
    <t>GD-JACINTH-4TR</t>
  </si>
  <si>
    <t>GD-JEAN-4TR</t>
  </si>
  <si>
    <t>GD-JEANPAN-4TR</t>
  </si>
  <si>
    <t>GD-KNUTE-4TR</t>
  </si>
  <si>
    <t>GD-KRISTI-4TR</t>
  </si>
  <si>
    <t>GD-LOYALTY-4TR</t>
  </si>
  <si>
    <t>GD-LUNTRA-4TR</t>
  </si>
  <si>
    <t>GD-MICMAR-4TR</t>
  </si>
  <si>
    <t>GD-NATALIE-4TR</t>
  </si>
  <si>
    <t>GD-NORDLI-4TR</t>
  </si>
  <si>
    <t>GD-PEACE-4TR</t>
  </si>
  <si>
    <t>GD-RODRIG-4TR</t>
  </si>
  <si>
    <t>GD-ROZCORPNK-4TR</t>
  </si>
  <si>
    <t>GD-TERNOV-4TR</t>
  </si>
  <si>
    <t>GD-VICTORIA-4TR</t>
  </si>
  <si>
    <t>GD-ALPANZ-6</t>
  </si>
  <si>
    <t>GD-AMULET-6</t>
  </si>
  <si>
    <t>GD-AQUAREL-6</t>
  </si>
  <si>
    <t>GD-BELLA-6</t>
  </si>
  <si>
    <t>GD-CLAUDIA-6</t>
  </si>
  <si>
    <t>GD-DEWALES-6</t>
  </si>
  <si>
    <t>GD-ERICA-6</t>
  </si>
  <si>
    <t>GD-ERINOR-6</t>
  </si>
  <si>
    <t>GD-FRIEDH-6</t>
  </si>
  <si>
    <t>GD-HELVOG-6</t>
  </si>
  <si>
    <t>GD-HONESTY-6</t>
  </si>
  <si>
    <t>GD-INGA-6</t>
  </si>
  <si>
    <t>GD-JACINTH-6</t>
  </si>
  <si>
    <t>GD-JEAN-6</t>
  </si>
  <si>
    <t>GD-JEANPAN-6</t>
  </si>
  <si>
    <t>GD-KNUTE-6</t>
  </si>
  <si>
    <t>GD-KRISTI-6</t>
  </si>
  <si>
    <t>GD-LOYALTY-6</t>
  </si>
  <si>
    <t>GD-LUNTRA-6</t>
  </si>
  <si>
    <t>GD-MADELE-6</t>
  </si>
  <si>
    <t>GD-MARHAR-6</t>
  </si>
  <si>
    <t>GD-MICMAR-6</t>
  </si>
  <si>
    <t>GD-NATALIE-6</t>
  </si>
  <si>
    <t>GD-NORDLI-6</t>
  </si>
  <si>
    <t>GD-OTTO-6</t>
  </si>
  <si>
    <t>GD-PEACE-6</t>
  </si>
  <si>
    <t>GD-REMEMB-6</t>
  </si>
  <si>
    <t>GD-RODRIG-6</t>
  </si>
  <si>
    <t>GD-ROZCORPNK-6</t>
  </si>
  <si>
    <t>GD-SCARLET-6</t>
  </si>
  <si>
    <t>GD-TAMIRA-6</t>
  </si>
  <si>
    <t>GD-TERNOV-6</t>
  </si>
  <si>
    <t>GD-VICTORIA-6</t>
  </si>
  <si>
    <t>GD-WHIKNU-6</t>
  </si>
  <si>
    <t>GD-AQUAREL-6HT</t>
  </si>
  <si>
    <t>GD-ERICA-6HT</t>
  </si>
  <si>
    <t>GD-JACINTH-6HT</t>
  </si>
  <si>
    <t>GD-NORDLI-6HT</t>
  </si>
  <si>
    <t>GD-TERNOV-6HT</t>
  </si>
  <si>
    <t>GD-AQUAREL-6HP</t>
  </si>
  <si>
    <t>GD-ERICA-6HP</t>
  </si>
  <si>
    <t>GD-HELVOG-6HP</t>
  </si>
  <si>
    <t>GD-JACINTH-6HP</t>
  </si>
  <si>
    <t>GD-JEAN-6HP</t>
  </si>
  <si>
    <t>GD-LOYALTY-6HP</t>
  </si>
  <si>
    <t>GD-NORDLI-6HP</t>
  </si>
  <si>
    <t>GD-TERNOV-6HP</t>
  </si>
  <si>
    <t>GD-ALPANZ-6TR</t>
  </si>
  <si>
    <t>GD-AMULET-6TR</t>
  </si>
  <si>
    <t>GD-AQUAREL-6TR</t>
  </si>
  <si>
    <t>GD-DEWALES-6TR</t>
  </si>
  <si>
    <t>GD-ERICA-6TR</t>
  </si>
  <si>
    <t>GD-ERINOR-6TR</t>
  </si>
  <si>
    <t>GD-FRIEDH-6TR</t>
  </si>
  <si>
    <t>GD-HELVOG-6TR</t>
  </si>
  <si>
    <t>GD-HONESTY-6TR</t>
  </si>
  <si>
    <t>GD-INGA-6TR</t>
  </si>
  <si>
    <t>GD-JACINTH-6TR</t>
  </si>
  <si>
    <t>GD-JEAN-6TR</t>
  </si>
  <si>
    <t>GD-JEANPAN-6TR</t>
  </si>
  <si>
    <t>GD-KNUTE-6TR</t>
  </si>
  <si>
    <t>GD-LOYALTY-6TR</t>
  </si>
  <si>
    <t>GD-LUNTRA-6TR</t>
  </si>
  <si>
    <t>GD-MADELE-6TR</t>
  </si>
  <si>
    <t>GD-MARHAR-6TR</t>
  </si>
  <si>
    <t>GD-MICMAR-6TR</t>
  </si>
  <si>
    <t>GD-NATALIE-6TR</t>
  </si>
  <si>
    <t>GD-NORDLI-6TR</t>
  </si>
  <si>
    <t>GD-PEACE-6TR</t>
  </si>
  <si>
    <t>GD-REMEMB-6TR</t>
  </si>
  <si>
    <t>GD-RODRIG-6TR</t>
  </si>
  <si>
    <t>GD-SCARLET-6TR</t>
  </si>
  <si>
    <t>GD-TERNOV-6TR</t>
  </si>
  <si>
    <t>GD-VICTORIA-6TR</t>
  </si>
  <si>
    <t>GD-WHIKNU-6TR</t>
  </si>
  <si>
    <t>GD-ALPANZ-8TR</t>
  </si>
  <si>
    <t>GD-AMULET-8TR</t>
  </si>
  <si>
    <t>GD-AQUAREL-8TR</t>
  </si>
  <si>
    <t>GD-DEWALES-8TR</t>
  </si>
  <si>
    <t>GD-ERICA-8TR</t>
  </si>
  <si>
    <t>GD-FRIEDH-8TR</t>
  </si>
  <si>
    <t>GD-HELVOG-8TR</t>
  </si>
  <si>
    <t>GD-HONESTY-8TR</t>
  </si>
  <si>
    <t>GD-INGA-8TR</t>
  </si>
  <si>
    <t>GD-JACINTH-8TR</t>
  </si>
  <si>
    <t>GD-JEAN-8TR</t>
  </si>
  <si>
    <t>GD-JEANPAN-8TR</t>
  </si>
  <si>
    <t>GD-KNUTE-8TR</t>
  </si>
  <si>
    <t>GD-KRISTI-8TR</t>
  </si>
  <si>
    <t>GD-LOYALTY-8TR</t>
  </si>
  <si>
    <t>GD-LUNTRA-8TR</t>
  </si>
  <si>
    <t>GD-MICMAR-8TR</t>
  </si>
  <si>
    <t>GD-NATALIE-8TR</t>
  </si>
  <si>
    <t>GD-NORDLI-8TR</t>
  </si>
  <si>
    <t>GD-PEACE-8TR</t>
  </si>
  <si>
    <t>GD-RODRIG-8TR</t>
  </si>
  <si>
    <t>GD-SCARLET-8TR</t>
  </si>
  <si>
    <t>GD-TERNOV-8TR</t>
  </si>
  <si>
    <t>GD-ERICA-8</t>
  </si>
  <si>
    <t>GD-FRIEDH-8</t>
  </si>
  <si>
    <t>GD-HONESTY-8</t>
  </si>
  <si>
    <t>GD-JACINTH-8</t>
  </si>
  <si>
    <t>GD-KNUTE-8</t>
  </si>
  <si>
    <t>GD-LOYALTY-8</t>
  </si>
  <si>
    <t>GD-MICMAR-8</t>
  </si>
  <si>
    <t>GD-NATALIE-8</t>
  </si>
  <si>
    <t>GD-NORDLI-8</t>
  </si>
  <si>
    <t>GD-PEACE-8</t>
  </si>
  <si>
    <t>GD-RODRIG-8</t>
  </si>
  <si>
    <t>GD-ALPANZ-8</t>
  </si>
  <si>
    <t>GD-ERINOR-4</t>
  </si>
  <si>
    <t>GD-ERINOR-6HP</t>
  </si>
  <si>
    <t>Cases:</t>
  </si>
  <si>
    <t>4" Azalea</t>
  </si>
  <si>
    <t>6" Azalea</t>
  </si>
  <si>
    <t>6" Tree</t>
  </si>
  <si>
    <t>Product:</t>
  </si>
  <si>
    <t>Full Case</t>
  </si>
  <si>
    <t>Grower's Choice</t>
  </si>
  <si>
    <t>8" Azalea</t>
  </si>
  <si>
    <t>4" Tree</t>
  </si>
  <si>
    <t>8" Tree</t>
  </si>
  <si>
    <t>6" Hoop</t>
  </si>
  <si>
    <t>6" Heart</t>
  </si>
  <si>
    <t>White/Red</t>
  </si>
  <si>
    <t>Friedhelm Scherr</t>
  </si>
  <si>
    <t>Jimmy Kint</t>
  </si>
  <si>
    <t>Bill To:</t>
  </si>
  <si>
    <t>Sold To:</t>
  </si>
  <si>
    <t>PO#:</t>
  </si>
  <si>
    <t>Sales Rep:</t>
  </si>
  <si>
    <t>Ship Date:</t>
  </si>
  <si>
    <t>Ship Method:</t>
  </si>
  <si>
    <t>Toll Free: 888-634-2232</t>
  </si>
  <si>
    <t>Local: 503-634-2231</t>
  </si>
  <si>
    <t>Email: traciw@woodburnnursery.com</t>
  </si>
  <si>
    <t>Website: www.woodburnnursery.com</t>
  </si>
  <si>
    <t>GD-JIMMY-6</t>
  </si>
  <si>
    <t>Order in full case quantities.  One variety per case.  Red cells indicate a partial case.</t>
  </si>
  <si>
    <t>GD-AQUAREL-8</t>
  </si>
  <si>
    <t>GD-DEWALES-8</t>
  </si>
  <si>
    <t>GD-AZAASSORT-4</t>
  </si>
  <si>
    <t>GD-AZAASSORT-6</t>
  </si>
  <si>
    <t>GD-AZAASSORT-8</t>
  </si>
  <si>
    <t>GD-AZAASSORT-4TR</t>
  </si>
  <si>
    <t>GD-AZAASSORT-6TR</t>
  </si>
  <si>
    <t>GD-AZAASSORT-8TR</t>
  </si>
  <si>
    <t>GD-AZAASSORT-6HP</t>
  </si>
  <si>
    <t>GD-AZAASSORT-6HT</t>
  </si>
  <si>
    <t>Grower Suggested Varieties for Summer-Fall 6-1-26 to 10-1-26</t>
  </si>
  <si>
    <t>Grower Suggested Varieties for Christmas 10-1-26 to 12-1-26</t>
  </si>
  <si>
    <t>Grower Suggested Varieties for Valentine's Day 12-1-26 to 2-1-27</t>
  </si>
  <si>
    <t>Grower Suggested Varieties for Easter 2-1-27 to 4-1-27</t>
  </si>
  <si>
    <t>Grower Suggested Varieties for Mother's Day 4-1-27 to 5-31-27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</si>
</sst>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164" formatCode="#0&quot; per case&quot;"/>
  </numFmts>
  <fonts count="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"/>
      <color rgb="FFFF0000"/>
      <name val="Arial"/>
      <family val="2"/>
    </font>
    <font>
      <b/>
      <sz val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lightUp">
        <bgColor theme="0" tint="-0.14993743705557422"/>
      </patternFill>
    </fill>
    <fill>
      <patternFill patternType="lightUp">
        <bgColor theme="0" tint="-0.14996795556505021"/>
      </patternFill>
    </fill>
    <fill>
      <patternFill patternType="solid">
        <fgColor indexed="6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indexed="64"/>
      </bottom>
      <diagonal/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4" fillId="0" borderId="0" xfId="1" applyFont="1"/>
    <xf numFmtId="0" fontId="1" fillId="0" borderId="0" xfId="1"/>
    <xf numFmtId="0" fontId="2" fillId="2" borderId="8" xfId="1" applyFont="1" applyFill="1" applyBorder="1" applyAlignment="1">
      <alignment horizontal="right"/>
    </xf>
    <xf numFmtId="0" fontId="2" fillId="2" borderId="6" xfId="1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7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3" fillId="0" borderId="0" xfId="1" applyFont="1"/>
    <xf numFmtId="0" fontId="5" fillId="0" borderId="0" xfId="1" applyFont="1"/>
    <xf numFmtId="7" fontId="1" fillId="0" borderId="0" xfId="1" applyNumberFormat="1" applyAlignment="1">
      <alignment horizontal="center"/>
    </xf>
    <xf numFmtId="0" fontId="2" fillId="2" borderId="9" xfId="1" applyFont="1" applyFill="1" applyBorder="1" applyAlignment="1">
      <alignment horizontal="left"/>
    </xf>
    <xf numFmtId="164" fontId="2" fillId="2" borderId="5" xfId="1" applyNumberFormat="1" applyFont="1" applyFill="1" applyBorder="1" applyAlignment="1">
      <alignment horizontal="left"/>
    </xf>
    <xf numFmtId="7" fontId="1" fillId="0" borderId="0" xfId="1" applyNumberFormat="1" applyAlignment="1">
      <alignment horizontal="left"/>
    </xf>
    <xf numFmtId="7" fontId="3" fillId="0" borderId="0" xfId="1" applyNumberFormat="1" applyFont="1" applyAlignment="1">
      <alignment horizontal="left"/>
    </xf>
    <xf numFmtId="0" fontId="2" fillId="0" borderId="0" xfId="1" applyFont="1" applyAlignment="1">
      <alignment horizontal="center"/>
    </xf>
    <xf numFmtId="0" fontId="3" fillId="4" borderId="4" xfId="1" applyFont="1" applyFill="1" applyBorder="1" applyAlignment="1">
      <alignment horizontal="center"/>
    </xf>
    <xf numFmtId="0" fontId="3" fillId="5" borderId="6" xfId="1" applyFont="1" applyFill="1" applyBorder="1" applyAlignment="1">
      <alignment horizontal="center"/>
    </xf>
    <xf numFmtId="0" fontId="3" fillId="5" borderId="6" xfId="1" applyFont="1" applyFill="1" applyBorder="1" applyAlignment="1">
      <alignment horizontal="left"/>
    </xf>
    <xf numFmtId="0" fontId="3" fillId="3" borderId="2" xfId="1" applyFont="1" applyFill="1" applyBorder="1" applyAlignment="1">
      <alignment horizontal="center"/>
    </xf>
    <xf numFmtId="0" fontId="3" fillId="0" borderId="0" xfId="1" applyFont="1" applyAlignment="1">
      <alignment horizontal="right"/>
    </xf>
    <xf numFmtId="0" fontId="3" fillId="0" borderId="15" xfId="1" applyFont="1" applyBorder="1"/>
    <xf numFmtId="0" fontId="5" fillId="0" borderId="15" xfId="1" applyFont="1" applyBorder="1"/>
    <xf numFmtId="16" fontId="3" fillId="0" borderId="0" xfId="1" applyNumberFormat="1" applyFont="1" applyAlignment="1">
      <alignment horizontal="center"/>
    </xf>
    <xf numFmtId="0" fontId="3" fillId="5" borderId="1" xfId="1" applyFont="1" applyFill="1" applyBorder="1" applyAlignment="1">
      <alignment horizontal="center"/>
    </xf>
    <xf numFmtId="0" fontId="3" fillId="5" borderId="1" xfId="1" applyFont="1" applyFill="1" applyBorder="1" applyAlignment="1">
      <alignment horizontal="left"/>
    </xf>
    <xf numFmtId="0" fontId="3" fillId="0" borderId="1" xfId="1" applyFont="1" applyBorder="1" applyAlignment="1">
      <alignment horizontal="center"/>
    </xf>
    <xf numFmtId="164" fontId="2" fillId="2" borderId="11" xfId="1" applyNumberFormat="1" applyFont="1" applyFill="1" applyBorder="1" applyAlignment="1">
      <alignment horizontal="center"/>
    </xf>
    <xf numFmtId="164" fontId="2" fillId="2" borderId="12" xfId="1" applyNumberFormat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/>
    </xf>
    <xf numFmtId="0" fontId="2" fillId="2" borderId="13" xfId="1" applyFont="1" applyFill="1" applyBorder="1" applyAlignment="1">
      <alignment horizontal="center"/>
    </xf>
    <xf numFmtId="0" fontId="3" fillId="0" borderId="16" xfId="1" applyFont="1" applyBorder="1" applyAlignment="1">
      <alignment horizontal="right"/>
    </xf>
    <xf numFmtId="164" fontId="2" fillId="2" borderId="3" xfId="1" applyNumberFormat="1" applyFont="1" applyFill="1" applyBorder="1" applyAlignment="1">
      <alignment horizontal="center"/>
    </xf>
    <xf numFmtId="0" fontId="2" fillId="2" borderId="7" xfId="1" applyFont="1" applyFill="1" applyBorder="1" applyAlignment="1">
      <alignment horizontal="center"/>
    </xf>
    <xf numFmtId="0" fontId="3" fillId="0" borderId="6" xfId="1" applyFont="1" applyBorder="1" applyAlignment="1" applyProtection="1">
      <alignment horizontal="center"/>
      <protection locked="0"/>
    </xf>
    <xf numFmtId="0" fontId="3" fillId="0" borderId="1" xfId="1" applyFont="1" applyBorder="1" applyAlignment="1" applyProtection="1">
      <alignment horizontal="center"/>
      <protection locked="0"/>
    </xf>
    <xf numFmtId="0" fontId="2" fillId="6" borderId="2" xfId="1" applyFont="1" applyFill="1" applyBorder="1" applyAlignment="1">
      <alignment horizontal="right"/>
    </xf>
    <xf numFmtId="0" fontId="2" fillId="6" borderId="2" xfId="1" applyFont="1" applyFill="1" applyBorder="1" applyAlignment="1">
      <alignment horizontal="center"/>
    </xf>
    <xf numFmtId="7" fontId="2" fillId="6" borderId="0" xfId="1" applyNumberFormat="1" applyFont="1" applyFill="1" applyAlignment="1">
      <alignment horizontal="center"/>
    </xf>
    <xf numFmtId="7" fontId="2" fillId="6" borderId="0" xfId="1" applyNumberFormat="1" applyFont="1" applyFill="1" applyAlignment="1">
      <alignment horizontal="left"/>
    </xf>
    <xf numFmtId="164" fontId="2" fillId="2" borderId="0" xfId="1" applyNumberFormat="1" applyFont="1" applyFill="1" applyAlignment="1">
      <alignment horizontal="center"/>
    </xf>
    <xf numFmtId="0" fontId="2" fillId="0" borderId="2" xfId="1" applyFont="1" applyBorder="1" applyAlignment="1">
      <alignment horizontal="right"/>
    </xf>
    <xf numFmtId="0" fontId="2" fillId="0" borderId="2" xfId="1" applyFont="1" applyBorder="1" applyAlignment="1">
      <alignment horizontal="center"/>
    </xf>
    <xf numFmtId="7" fontId="2" fillId="0" borderId="0" xfId="1" applyNumberFormat="1" applyFont="1" applyAlignment="1">
      <alignment horizontal="center"/>
    </xf>
    <xf numFmtId="7" fontId="2" fillId="0" borderId="0" xfId="1" applyNumberFormat="1" applyFont="1" applyAlignment="1">
      <alignment horizontal="left"/>
    </xf>
    <xf numFmtId="0" fontId="3" fillId="0" borderId="8" xfId="1" applyFont="1" applyBorder="1" applyAlignment="1">
      <alignment horizontal="center"/>
    </xf>
    <xf numFmtId="0" fontId="3" fillId="4" borderId="18" xfId="1" applyFont="1" applyFill="1" applyBorder="1" applyAlignment="1">
      <alignment horizontal="center"/>
    </xf>
    <xf numFmtId="0" fontId="3" fillId="5" borderId="14" xfId="1" applyFont="1" applyFill="1" applyBorder="1" applyAlignment="1">
      <alignment horizontal="center"/>
    </xf>
    <xf numFmtId="0" fontId="3" fillId="7" borderId="1" xfId="1" applyFont="1" applyFill="1" applyBorder="1" applyAlignment="1">
      <alignment horizontal="center"/>
    </xf>
    <xf numFmtId="0" fontId="3" fillId="8" borderId="1" xfId="1" applyFont="1" applyFill="1" applyBorder="1" applyAlignment="1">
      <alignment horizontal="center"/>
    </xf>
    <xf numFmtId="0" fontId="3" fillId="9" borderId="1" xfId="1" applyFont="1" applyFill="1" applyBorder="1" applyAlignment="1" applyProtection="1">
      <alignment horizontal="center"/>
      <protection locked="0"/>
    </xf>
    <xf numFmtId="0" fontId="3" fillId="0" borderId="17" xfId="1" applyFont="1" applyBorder="1" applyAlignment="1">
      <alignment horizontal="left"/>
    </xf>
    <xf numFmtId="0" fontId="3" fillId="0" borderId="14" xfId="1" applyFont="1" applyBorder="1" applyAlignment="1">
      <alignment horizontal="left"/>
    </xf>
    <xf numFmtId="0" fontId="3" fillId="0" borderId="17" xfId="1" applyFont="1" applyBorder="1" applyAlignment="1">
      <alignment horizontal="center"/>
    </xf>
    <xf numFmtId="0" fontId="3" fillId="0" borderId="15" xfId="1" applyFont="1" applyBorder="1" applyAlignment="1">
      <alignment horizontal="center"/>
    </xf>
    <xf numFmtId="0" fontId="2" fillId="0" borderId="12" xfId="1" applyFont="1" applyBorder="1" applyAlignment="1">
      <alignment horizontal="center"/>
    </xf>
    <xf numFmtId="14" fontId="3" fillId="0" borderId="0" xfId="1" applyNumberFormat="1" applyFont="1"/>
    <xf numFmtId="0" fontId="3" fillId="0" borderId="8" xfId="1" applyFont="1" applyBorder="1" applyAlignment="1" applyProtection="1">
      <alignment horizontal="left"/>
      <protection locked="0"/>
    </xf>
    <xf numFmtId="0" fontId="3" fillId="0" borderId="17" xfId="1" applyFont="1" applyBorder="1" applyAlignment="1" applyProtection="1">
      <alignment horizontal="left"/>
      <protection locked="0"/>
    </xf>
    <xf numFmtId="0" fontId="3" fillId="0" borderId="14" xfId="1" applyFont="1" applyBorder="1" applyAlignment="1" applyProtection="1">
      <alignment horizontal="left"/>
      <protection locked="0"/>
    </xf>
    <xf numFmtId="14" fontId="3" fillId="0" borderId="8" xfId="1" applyNumberFormat="1" applyFont="1" applyBorder="1" applyAlignment="1" applyProtection="1">
      <alignment horizontal="left"/>
      <protection locked="0"/>
    </xf>
    <xf numFmtId="14" fontId="3" fillId="0" borderId="17" xfId="1" applyNumberFormat="1" applyFont="1" applyBorder="1" applyAlignment="1" applyProtection="1">
      <alignment horizontal="left"/>
      <protection locked="0"/>
    </xf>
    <xf numFmtId="14" fontId="3" fillId="0" borderId="14" xfId="1" applyNumberFormat="1" applyFont="1" applyBorder="1" applyAlignment="1" applyProtection="1">
      <alignment horizontal="left"/>
      <protection locked="0"/>
    </xf>
  </cellXfs>
  <cellStyles count="2">
    <cellStyle name="Normal" xfId="0" builtinId="0"/>
    <cellStyle name="Normal 2" xfId="1" xr:uid="{FDE1DA2F-079B-42C1-B0AD-175AEB3E498A}"/>
  </cellStyles>
  <dxfs count="15"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E9B369"/>
      <rgbColor rgb="00DFD1B0"/>
      <rgbColor rgb="00A0A0A0"/>
    </indexedColors>
    <mruColors>
      <color rgb="FFBAE18F"/>
      <color rgb="FFCC00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</xdr:row>
      <xdr:rowOff>28575</xdr:rowOff>
    </xdr:from>
    <xdr:to>
      <xdr:col>2</xdr:col>
      <xdr:colOff>594511</xdr:colOff>
      <xdr:row>6</xdr:row>
      <xdr:rowOff>110362</xdr:rowOff>
    </xdr:to>
    <xdr:pic>
      <xdr:nvPicPr>
        <xdr:cNvPr id="4" name="Picture 14">
          <a:extLst>
            <a:ext uri="{FF2B5EF4-FFF2-40B4-BE49-F238E27FC236}">
              <a16:creationId xmlns:a16="http://schemas.microsoft.com/office/drawing/2014/main" id="{A853BF09-81C3-4989-A6CA-BD2B1D1F2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90500"/>
          <a:ext cx="1518436" cy="7961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</xdr:row>
      <xdr:rowOff>28575</xdr:rowOff>
    </xdr:from>
    <xdr:to>
      <xdr:col>2</xdr:col>
      <xdr:colOff>594511</xdr:colOff>
      <xdr:row>6</xdr:row>
      <xdr:rowOff>110362</xdr:rowOff>
    </xdr:to>
    <xdr:pic>
      <xdr:nvPicPr>
        <xdr:cNvPr id="2" name="Picture 14">
          <a:extLst>
            <a:ext uri="{FF2B5EF4-FFF2-40B4-BE49-F238E27FC236}">
              <a16:creationId xmlns:a16="http://schemas.microsoft.com/office/drawing/2014/main" id="{ADACF768-D668-4DF2-9085-84C1254F7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90500"/>
          <a:ext cx="1518436" cy="7961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</xdr:row>
      <xdr:rowOff>28575</xdr:rowOff>
    </xdr:from>
    <xdr:to>
      <xdr:col>2</xdr:col>
      <xdr:colOff>594511</xdr:colOff>
      <xdr:row>6</xdr:row>
      <xdr:rowOff>110362</xdr:rowOff>
    </xdr:to>
    <xdr:pic>
      <xdr:nvPicPr>
        <xdr:cNvPr id="2" name="Picture 14">
          <a:extLst>
            <a:ext uri="{FF2B5EF4-FFF2-40B4-BE49-F238E27FC236}">
              <a16:creationId xmlns:a16="http://schemas.microsoft.com/office/drawing/2014/main" id="{3CE61027-7EF0-48FA-8E3D-0D4CAA2B4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90500"/>
          <a:ext cx="1518436" cy="7961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</xdr:row>
      <xdr:rowOff>28575</xdr:rowOff>
    </xdr:from>
    <xdr:to>
      <xdr:col>2</xdr:col>
      <xdr:colOff>594511</xdr:colOff>
      <xdr:row>6</xdr:row>
      <xdr:rowOff>110362</xdr:rowOff>
    </xdr:to>
    <xdr:pic>
      <xdr:nvPicPr>
        <xdr:cNvPr id="2" name="Picture 14">
          <a:extLst>
            <a:ext uri="{FF2B5EF4-FFF2-40B4-BE49-F238E27FC236}">
              <a16:creationId xmlns:a16="http://schemas.microsoft.com/office/drawing/2014/main" id="{1168FA92-91CD-427E-AB32-EC08393B0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90500"/>
          <a:ext cx="1518436" cy="7961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</xdr:row>
      <xdr:rowOff>28575</xdr:rowOff>
    </xdr:from>
    <xdr:to>
      <xdr:col>2</xdr:col>
      <xdr:colOff>594511</xdr:colOff>
      <xdr:row>6</xdr:row>
      <xdr:rowOff>110362</xdr:rowOff>
    </xdr:to>
    <xdr:pic>
      <xdr:nvPicPr>
        <xdr:cNvPr id="2" name="Picture 14">
          <a:extLst>
            <a:ext uri="{FF2B5EF4-FFF2-40B4-BE49-F238E27FC236}">
              <a16:creationId xmlns:a16="http://schemas.microsoft.com/office/drawing/2014/main" id="{9271D46E-BC27-4D47-A824-71E06D967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90500"/>
          <a:ext cx="1518436" cy="7961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A2B77-6E32-40E6-9890-A20D1FCD1AA7}">
  <sheetPr codeName="Sheet6">
    <tabColor rgb="FFFFC000"/>
    <outlinePr summaryBelow="0" summaryRight="0"/>
  </sheetPr>
  <dimension ref="A1:AB39"/>
  <sheetViews>
    <sheetView showGridLines="0" tabSelected="1" zoomScaleNormal="100" workbookViewId="0">
      <selection activeCell="P2" sqref="P2:S2"/>
    </sheetView>
  </sheetViews>
  <sheetFormatPr defaultColWidth="9.140625" defaultRowHeight="11.25" outlineLevelRow="1" x14ac:dyDescent="0.2"/>
  <cols>
    <col min="1" max="1" width="1" style="11" customWidth="1"/>
    <col min="2" max="2" width="14.28515625" style="9" customWidth="1"/>
    <col min="3" max="3" width="9" style="9" customWidth="1"/>
    <col min="4" max="4" width="12.140625" style="9" customWidth="1"/>
    <col min="5" max="5" width="4.7109375" style="9" hidden="1" customWidth="1"/>
    <col min="6" max="6" width="14.85546875" style="10" hidden="1" customWidth="1"/>
    <col min="7" max="7" width="12.140625" style="9" customWidth="1"/>
    <col min="8" max="8" width="4.7109375" style="9" hidden="1" customWidth="1"/>
    <col min="9" max="9" width="14.85546875" style="10" hidden="1" customWidth="1"/>
    <col min="10" max="10" width="12.140625" style="11" customWidth="1"/>
    <col min="11" max="11" width="4.7109375" style="9" hidden="1" customWidth="1"/>
    <col min="12" max="12" width="16.7109375" style="10" hidden="1" customWidth="1"/>
    <col min="13" max="13" width="12.140625" style="11" customWidth="1"/>
    <col min="14" max="14" width="4.7109375" style="11" hidden="1" customWidth="1"/>
    <col min="15" max="15" width="13.7109375" style="11" hidden="1" customWidth="1"/>
    <col min="16" max="16" width="12.140625" style="11" customWidth="1"/>
    <col min="17" max="17" width="4.7109375" style="11" customWidth="1"/>
    <col min="18" max="18" width="10.7109375" style="11" customWidth="1"/>
    <col min="19" max="19" width="12.140625" style="11" customWidth="1"/>
    <col min="20" max="20" width="4.7109375" style="11" customWidth="1"/>
    <col min="21" max="21" width="13.7109375" style="11" customWidth="1"/>
    <col min="22" max="22" width="12.140625" style="11" customWidth="1"/>
    <col min="23" max="23" width="10.7109375" style="11" customWidth="1"/>
    <col min="24" max="24" width="13.7109375" style="11" customWidth="1"/>
    <col min="25" max="25" width="12.140625" style="11" customWidth="1"/>
    <col min="26" max="26" width="4.7109375" style="11" customWidth="1"/>
    <col min="27" max="27" width="13.7109375" style="11" customWidth="1"/>
    <col min="28" max="28" width="12.140625" style="11" customWidth="1"/>
    <col min="29" max="29" width="4.7109375" style="11" customWidth="1"/>
    <col min="30" max="30" width="13.7109375" style="11" customWidth="1"/>
    <col min="31" max="16384" width="9.140625" style="11"/>
  </cols>
  <sheetData>
    <row r="1" spans="1:28" ht="12.75" x14ac:dyDescent="0.2">
      <c r="A1" s="18"/>
      <c r="B1" s="18"/>
      <c r="C1" s="18"/>
      <c r="E1" s="18"/>
      <c r="F1" s="18"/>
      <c r="G1" s="18" t="s">
        <v>241</v>
      </c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</row>
    <row r="2" spans="1:28" outlineLevel="1" x14ac:dyDescent="0.2">
      <c r="G2" s="11"/>
      <c r="M2" s="23" t="s">
        <v>219</v>
      </c>
      <c r="N2" s="23"/>
      <c r="O2" s="34"/>
      <c r="P2" s="60"/>
      <c r="Q2" s="61"/>
      <c r="R2" s="61"/>
      <c r="S2" s="62"/>
      <c r="T2" s="9"/>
      <c r="U2" s="10"/>
    </row>
    <row r="3" spans="1:28" outlineLevel="1" x14ac:dyDescent="0.2">
      <c r="D3" s="11" t="s">
        <v>225</v>
      </c>
      <c r="G3" s="11"/>
      <c r="M3" s="23" t="s">
        <v>220</v>
      </c>
      <c r="N3" s="23"/>
      <c r="O3" s="34"/>
      <c r="P3" s="60"/>
      <c r="Q3" s="61"/>
      <c r="R3" s="61"/>
      <c r="S3" s="62"/>
      <c r="T3" s="9"/>
      <c r="U3" s="10"/>
    </row>
    <row r="4" spans="1:28" outlineLevel="1" x14ac:dyDescent="0.2">
      <c r="D4" s="11" t="s">
        <v>226</v>
      </c>
      <c r="G4" s="11"/>
      <c r="M4" s="23" t="s">
        <v>221</v>
      </c>
      <c r="N4" s="23"/>
      <c r="O4" s="34"/>
      <c r="P4" s="60"/>
      <c r="Q4" s="61"/>
      <c r="R4" s="61"/>
      <c r="S4" s="62"/>
      <c r="T4" s="9"/>
      <c r="U4" s="10"/>
    </row>
    <row r="5" spans="1:28" outlineLevel="1" x14ac:dyDescent="0.2">
      <c r="D5" s="11" t="s">
        <v>227</v>
      </c>
      <c r="G5" s="11"/>
      <c r="M5" s="23" t="s">
        <v>222</v>
      </c>
      <c r="N5" s="23"/>
      <c r="O5" s="34"/>
      <c r="P5" s="60"/>
      <c r="Q5" s="61"/>
      <c r="R5" s="61"/>
      <c r="S5" s="62"/>
      <c r="T5" s="9"/>
      <c r="U5" s="10"/>
    </row>
    <row r="6" spans="1:28" outlineLevel="1" x14ac:dyDescent="0.2">
      <c r="D6" s="11" t="s">
        <v>228</v>
      </c>
      <c r="G6" s="11"/>
      <c r="M6" s="23" t="s">
        <v>223</v>
      </c>
      <c r="N6" s="23"/>
      <c r="O6" s="34"/>
      <c r="P6" s="60"/>
      <c r="Q6" s="61"/>
      <c r="R6" s="61"/>
      <c r="S6" s="62"/>
      <c r="T6" s="26"/>
      <c r="U6" s="10"/>
      <c r="W6" s="59"/>
    </row>
    <row r="7" spans="1:28" outlineLevel="1" x14ac:dyDescent="0.2">
      <c r="G7" s="11"/>
      <c r="M7" s="23" t="s">
        <v>224</v>
      </c>
      <c r="N7" s="23"/>
      <c r="O7" s="34"/>
      <c r="P7" s="60"/>
      <c r="Q7" s="61"/>
      <c r="R7" s="61"/>
      <c r="S7" s="62"/>
      <c r="T7" s="9"/>
      <c r="U7" s="10"/>
    </row>
    <row r="8" spans="1:28" ht="11.25" customHeight="1" outlineLevel="1" x14ac:dyDescent="0.2">
      <c r="B8" s="1" t="s">
        <v>230</v>
      </c>
      <c r="D8" s="11"/>
      <c r="E8" s="11"/>
      <c r="H8" s="11"/>
      <c r="K8" s="11"/>
      <c r="L8" s="11"/>
    </row>
    <row r="9" spans="1:28" ht="12.75" x14ac:dyDescent="0.2">
      <c r="B9" s="2"/>
      <c r="C9" s="3" t="s">
        <v>208</v>
      </c>
      <c r="D9" s="36" t="s">
        <v>205</v>
      </c>
      <c r="E9" s="32"/>
      <c r="F9" s="14"/>
      <c r="G9" s="36" t="s">
        <v>206</v>
      </c>
      <c r="H9" s="32"/>
      <c r="I9" s="14"/>
      <c r="J9" s="36" t="s">
        <v>207</v>
      </c>
      <c r="K9" s="32"/>
      <c r="L9" s="14"/>
      <c r="M9" s="24"/>
    </row>
    <row r="10" spans="1:28" ht="13.5" thickBot="1" x14ac:dyDescent="0.25">
      <c r="B10" s="4" t="s">
        <v>36</v>
      </c>
      <c r="C10" s="5" t="s">
        <v>1</v>
      </c>
      <c r="D10" s="35">
        <v>60</v>
      </c>
      <c r="E10" s="43"/>
      <c r="F10" s="15"/>
      <c r="G10" s="35">
        <v>24</v>
      </c>
      <c r="H10" s="43"/>
      <c r="I10" s="15"/>
      <c r="J10" s="35">
        <v>10</v>
      </c>
      <c r="K10" s="43"/>
      <c r="L10" s="15"/>
      <c r="M10" s="24"/>
    </row>
    <row r="11" spans="1:28" ht="12" thickBot="1" x14ac:dyDescent="0.25">
      <c r="B11" s="6" t="s">
        <v>210</v>
      </c>
      <c r="C11" s="6" t="s">
        <v>209</v>
      </c>
      <c r="D11" s="37"/>
      <c r="E11" s="22">
        <f>D11-SUM(E12:E22)</f>
        <v>0</v>
      </c>
      <c r="F11" s="21" t="s">
        <v>233</v>
      </c>
      <c r="G11" s="37"/>
      <c r="H11" s="22">
        <f>G11-SUM(H12:H22)</f>
        <v>0</v>
      </c>
      <c r="I11" s="21" t="s">
        <v>234</v>
      </c>
      <c r="J11" s="37"/>
      <c r="K11" s="22">
        <f>J11-SUM(K12:K22)</f>
        <v>0</v>
      </c>
      <c r="L11" s="21" t="s">
        <v>237</v>
      </c>
      <c r="M11" s="24"/>
    </row>
    <row r="12" spans="1:28" x14ac:dyDescent="0.2">
      <c r="B12" s="7" t="s">
        <v>10</v>
      </c>
      <c r="C12" s="7" t="s">
        <v>2</v>
      </c>
      <c r="D12" s="37"/>
      <c r="E12" s="20"/>
      <c r="F12" s="21" t="s">
        <v>43</v>
      </c>
      <c r="G12" s="37"/>
      <c r="H12" s="20"/>
      <c r="I12" s="21" t="s">
        <v>94</v>
      </c>
      <c r="J12" s="37"/>
      <c r="K12" s="20"/>
      <c r="L12" s="21" t="s">
        <v>141</v>
      </c>
      <c r="M12" s="24"/>
    </row>
    <row r="13" spans="1:28" x14ac:dyDescent="0.2">
      <c r="B13" s="7" t="s">
        <v>11</v>
      </c>
      <c r="C13" s="7" t="s">
        <v>4</v>
      </c>
      <c r="D13" s="37"/>
      <c r="E13" s="20"/>
      <c r="F13" s="21" t="s">
        <v>44</v>
      </c>
      <c r="G13" s="37"/>
      <c r="H13" s="20"/>
      <c r="I13" s="21" t="s">
        <v>95</v>
      </c>
      <c r="J13" s="51"/>
      <c r="K13" s="19"/>
      <c r="L13" s="19"/>
      <c r="M13" s="24"/>
    </row>
    <row r="14" spans="1:28" x14ac:dyDescent="0.2">
      <c r="B14" s="7" t="s">
        <v>0</v>
      </c>
      <c r="C14" s="7" t="s">
        <v>5</v>
      </c>
      <c r="D14" s="37"/>
      <c r="E14" s="20"/>
      <c r="F14" s="21" t="s">
        <v>47</v>
      </c>
      <c r="G14" s="37"/>
      <c r="H14" s="20"/>
      <c r="I14" s="21" t="s">
        <v>98</v>
      </c>
      <c r="J14" s="37"/>
      <c r="K14" s="20"/>
      <c r="L14" s="21" t="s">
        <v>143</v>
      </c>
      <c r="M14" s="24"/>
    </row>
    <row r="15" spans="1:28" s="12" customFormat="1" x14ac:dyDescent="0.2">
      <c r="B15" s="7" t="s">
        <v>15</v>
      </c>
      <c r="C15" s="7" t="s">
        <v>4</v>
      </c>
      <c r="D15" s="37"/>
      <c r="E15" s="20"/>
      <c r="F15" s="21" t="s">
        <v>49</v>
      </c>
      <c r="G15" s="37"/>
      <c r="H15" s="20"/>
      <c r="I15" s="21" t="s">
        <v>101</v>
      </c>
      <c r="J15" s="37"/>
      <c r="K15" s="20"/>
      <c r="L15" s="21" t="s">
        <v>146</v>
      </c>
      <c r="M15" s="25"/>
    </row>
    <row r="16" spans="1:28" x14ac:dyDescent="0.2">
      <c r="B16" s="7" t="s">
        <v>16</v>
      </c>
      <c r="C16" s="7" t="s">
        <v>2</v>
      </c>
      <c r="D16" s="37"/>
      <c r="E16" s="20"/>
      <c r="F16" s="21" t="s">
        <v>51</v>
      </c>
      <c r="G16" s="37"/>
      <c r="H16" s="20"/>
      <c r="I16" s="21" t="s">
        <v>103</v>
      </c>
      <c r="J16" s="37"/>
      <c r="K16" s="20"/>
      <c r="L16" s="21" t="s">
        <v>148</v>
      </c>
      <c r="M16" s="24"/>
    </row>
    <row r="17" spans="2:13" x14ac:dyDescent="0.2">
      <c r="B17" s="7" t="s">
        <v>17</v>
      </c>
      <c r="C17" s="7" t="s">
        <v>4</v>
      </c>
      <c r="D17" s="37"/>
      <c r="E17" s="20"/>
      <c r="F17" s="21" t="s">
        <v>52</v>
      </c>
      <c r="G17" s="37"/>
      <c r="H17" s="20"/>
      <c r="I17" s="21" t="s">
        <v>104</v>
      </c>
      <c r="J17" s="37"/>
      <c r="K17" s="20"/>
      <c r="L17" s="21" t="s">
        <v>149</v>
      </c>
      <c r="M17" s="24"/>
    </row>
    <row r="18" spans="2:13" x14ac:dyDescent="0.2">
      <c r="B18" s="7" t="s">
        <v>22</v>
      </c>
      <c r="C18" s="7" t="s">
        <v>7</v>
      </c>
      <c r="D18" s="37"/>
      <c r="E18" s="20"/>
      <c r="F18" s="21" t="s">
        <v>58</v>
      </c>
      <c r="G18" s="37"/>
      <c r="H18" s="20"/>
      <c r="I18" s="21" t="s">
        <v>110</v>
      </c>
      <c r="J18" s="37"/>
      <c r="K18" s="20"/>
      <c r="L18" s="21" t="s">
        <v>154</v>
      </c>
      <c r="M18" s="24"/>
    </row>
    <row r="19" spans="2:13" x14ac:dyDescent="0.2">
      <c r="B19" s="7" t="s">
        <v>23</v>
      </c>
      <c r="C19" s="7" t="s">
        <v>2</v>
      </c>
      <c r="D19" s="37"/>
      <c r="E19" s="20"/>
      <c r="F19" s="21" t="s">
        <v>59</v>
      </c>
      <c r="G19" s="37"/>
      <c r="H19" s="20"/>
      <c r="I19" s="21" t="s">
        <v>111</v>
      </c>
      <c r="J19" s="37"/>
      <c r="K19" s="20"/>
      <c r="L19" s="21" t="s">
        <v>155</v>
      </c>
      <c r="M19" s="24"/>
    </row>
    <row r="20" spans="2:13" x14ac:dyDescent="0.2">
      <c r="B20" s="7" t="s">
        <v>24</v>
      </c>
      <c r="C20" s="7" t="s">
        <v>6</v>
      </c>
      <c r="D20" s="51"/>
      <c r="E20" s="19"/>
      <c r="F20" s="19"/>
      <c r="G20" s="37"/>
      <c r="H20" s="20"/>
      <c r="I20" s="21" t="s">
        <v>112</v>
      </c>
      <c r="J20" s="37"/>
      <c r="K20" s="20"/>
      <c r="L20" s="21" t="s">
        <v>156</v>
      </c>
      <c r="M20" s="24"/>
    </row>
    <row r="21" spans="2:13" x14ac:dyDescent="0.2">
      <c r="B21" s="7" t="s">
        <v>27</v>
      </c>
      <c r="C21" s="7" t="s">
        <v>6</v>
      </c>
      <c r="D21" s="37"/>
      <c r="E21" s="20"/>
      <c r="F21" s="21" t="s">
        <v>62</v>
      </c>
      <c r="G21" s="37"/>
      <c r="H21" s="20"/>
      <c r="I21" s="21" t="s">
        <v>115</v>
      </c>
      <c r="J21" s="37"/>
      <c r="K21" s="20"/>
      <c r="L21" s="21" t="s">
        <v>159</v>
      </c>
      <c r="M21" s="24"/>
    </row>
    <row r="22" spans="2:13" ht="12" thickBot="1" x14ac:dyDescent="0.25">
      <c r="B22" s="7" t="s">
        <v>32</v>
      </c>
      <c r="C22" s="7" t="s">
        <v>4</v>
      </c>
      <c r="D22" s="37"/>
      <c r="E22" s="20"/>
      <c r="F22" s="21" t="s">
        <v>68</v>
      </c>
      <c r="G22" s="37"/>
      <c r="H22" s="20"/>
      <c r="I22" s="21" t="s">
        <v>123</v>
      </c>
      <c r="J22" s="37"/>
      <c r="K22" s="20"/>
      <c r="L22" s="21" t="s">
        <v>164</v>
      </c>
      <c r="M22" s="24"/>
    </row>
    <row r="23" spans="2:13" ht="13.5" thickBot="1" x14ac:dyDescent="0.25">
      <c r="B23" s="44">
        <f t="array" ref="B23">SUM(IFERROR(_xlfn.CEILING.MATH(D23:L23,1),0))</f>
        <v>0</v>
      </c>
      <c r="C23" s="45" t="s">
        <v>204</v>
      </c>
      <c r="D23" s="45">
        <f t="array" ref="D23">_xlfn.CEILING.MATH(SUM(_xlfn.CEILING.MATH(D$11:D22,D$10/2))/D$10)</f>
        <v>0</v>
      </c>
      <c r="E23" s="46"/>
      <c r="F23" s="47"/>
      <c r="G23" s="45">
        <f t="array" ref="G23">_xlfn.CEILING.MATH(SUM(_xlfn.CEILING.MATH(G$11:G22,G$10/2))/G$10)</f>
        <v>0</v>
      </c>
      <c r="H23" s="46"/>
      <c r="I23" s="47"/>
      <c r="J23" s="45">
        <f t="array" ref="J23">_xlfn.CEILING.MATH(SUM(_xlfn.CEILING.MATH(J$11:J22,J$10/2))/J$10)</f>
        <v>0</v>
      </c>
      <c r="K23" s="13"/>
      <c r="L23" s="16"/>
    </row>
    <row r="24" spans="2:13" x14ac:dyDescent="0.2">
      <c r="D24" s="8"/>
      <c r="E24" s="11"/>
      <c r="G24" s="10"/>
      <c r="H24" s="11"/>
      <c r="K24" s="11"/>
    </row>
    <row r="25" spans="2:13" x14ac:dyDescent="0.2">
      <c r="D25" s="8"/>
      <c r="E25" s="8"/>
      <c r="F25" s="17"/>
      <c r="G25" s="10"/>
      <c r="H25" s="8"/>
      <c r="I25" s="17"/>
      <c r="K25" s="8"/>
      <c r="L25" s="17"/>
    </row>
    <row r="26" spans="2:13" x14ac:dyDescent="0.2">
      <c r="D26" s="8"/>
      <c r="E26" s="8"/>
      <c r="F26" s="17"/>
      <c r="G26" s="10"/>
      <c r="H26" s="8"/>
      <c r="I26" s="17"/>
      <c r="K26" s="8"/>
      <c r="L26" s="17"/>
    </row>
    <row r="27" spans="2:13" x14ac:dyDescent="0.2">
      <c r="D27" s="8"/>
      <c r="E27" s="8"/>
      <c r="F27" s="17"/>
      <c r="G27" s="10"/>
      <c r="H27" s="8"/>
      <c r="I27" s="17"/>
      <c r="K27" s="8"/>
      <c r="L27" s="17"/>
    </row>
    <row r="28" spans="2:13" x14ac:dyDescent="0.2">
      <c r="D28" s="8"/>
      <c r="E28" s="8"/>
      <c r="F28" s="17"/>
      <c r="G28" s="10"/>
      <c r="H28" s="8"/>
      <c r="I28" s="17"/>
      <c r="K28" s="8"/>
      <c r="L28" s="17"/>
    </row>
    <row r="29" spans="2:13" x14ac:dyDescent="0.2">
      <c r="D29" s="8"/>
      <c r="E29" s="8"/>
      <c r="F29" s="17"/>
      <c r="G29" s="10"/>
      <c r="H29" s="8"/>
      <c r="I29" s="17"/>
      <c r="K29" s="8"/>
      <c r="L29" s="17"/>
    </row>
    <row r="30" spans="2:13" x14ac:dyDescent="0.2">
      <c r="D30" s="8"/>
      <c r="E30" s="8"/>
      <c r="F30" s="17"/>
      <c r="G30" s="10"/>
      <c r="H30" s="8"/>
      <c r="I30" s="17"/>
      <c r="K30" s="8"/>
      <c r="L30" s="17"/>
    </row>
    <row r="31" spans="2:13" x14ac:dyDescent="0.2">
      <c r="D31" s="8"/>
      <c r="E31" s="8"/>
      <c r="F31" s="17"/>
      <c r="G31" s="10"/>
      <c r="H31" s="8"/>
      <c r="I31" s="17"/>
      <c r="K31" s="8"/>
      <c r="L31" s="17"/>
    </row>
    <row r="32" spans="2:13" x14ac:dyDescent="0.2">
      <c r="D32" s="8"/>
      <c r="E32" s="8"/>
      <c r="F32" s="17"/>
      <c r="G32" s="10"/>
      <c r="H32" s="8"/>
      <c r="I32" s="17"/>
      <c r="K32" s="8"/>
      <c r="L32" s="17"/>
    </row>
    <row r="33" spans="4:12" x14ac:dyDescent="0.2">
      <c r="D33" s="8"/>
      <c r="E33" s="8"/>
      <c r="F33" s="17"/>
      <c r="G33" s="10"/>
      <c r="H33" s="8"/>
      <c r="I33" s="17"/>
      <c r="K33" s="8"/>
      <c r="L33" s="17"/>
    </row>
    <row r="34" spans="4:12" x14ac:dyDescent="0.2">
      <c r="D34" s="8"/>
      <c r="E34" s="8"/>
      <c r="F34" s="17"/>
      <c r="G34" s="10"/>
      <c r="H34" s="8"/>
      <c r="I34" s="17"/>
      <c r="K34" s="8"/>
      <c r="L34" s="17"/>
    </row>
    <row r="35" spans="4:12" x14ac:dyDescent="0.2">
      <c r="D35" s="8"/>
      <c r="E35" s="8"/>
      <c r="F35" s="17"/>
      <c r="G35" s="10"/>
      <c r="H35" s="8"/>
      <c r="I35" s="17"/>
      <c r="K35" s="8"/>
      <c r="L35" s="17"/>
    </row>
    <row r="36" spans="4:12" x14ac:dyDescent="0.2">
      <c r="D36" s="8"/>
      <c r="E36" s="8"/>
      <c r="F36" s="17"/>
      <c r="G36" s="10"/>
      <c r="H36" s="8"/>
      <c r="I36" s="17"/>
      <c r="K36" s="8"/>
      <c r="L36" s="17"/>
    </row>
    <row r="37" spans="4:12" x14ac:dyDescent="0.2">
      <c r="D37" s="8"/>
      <c r="E37" s="8"/>
      <c r="F37" s="17"/>
      <c r="G37" s="10"/>
      <c r="H37" s="8"/>
      <c r="I37" s="17"/>
      <c r="K37" s="8"/>
      <c r="L37" s="17"/>
    </row>
    <row r="38" spans="4:12" x14ac:dyDescent="0.2">
      <c r="D38" s="8"/>
      <c r="E38" s="8"/>
      <c r="F38" s="17"/>
      <c r="G38" s="10"/>
      <c r="H38" s="8"/>
      <c r="I38" s="17"/>
      <c r="K38" s="8"/>
      <c r="L38" s="17"/>
    </row>
    <row r="39" spans="4:12" x14ac:dyDescent="0.2">
      <c r="D39" s="8"/>
      <c r="E39" s="8"/>
      <c r="F39" s="17"/>
      <c r="G39" s="10"/>
      <c r="H39" s="8"/>
      <c r="I39" s="17"/>
      <c r="K39" s="8"/>
      <c r="L39" s="17"/>
    </row>
  </sheetData>
  <sheetProtection algorithmName="SHA-512" hashValue="CyyKKoYqBPQv88C5qBau0F7CMjjwscg/Z62uhu6JwEQBt3sIKE6WqzQhAVhkfBloQU9umzjzBxgIbcmt3qH78A==" saltValue="mIOVvtsmifqjVSFfrfZOBQ==" spinCount="100000" sheet="1" formatColumns="0" formatRows="0" sort="0" autoFilter="0"/>
  <protectedRanges>
    <protectedRange sqref="G24:G40 G43:G188" name="Range1"/>
  </protectedRanges>
  <mergeCells count="6">
    <mergeCell ref="P7:S7"/>
    <mergeCell ref="P2:S2"/>
    <mergeCell ref="P3:S3"/>
    <mergeCell ref="P4:S4"/>
    <mergeCell ref="P5:S5"/>
    <mergeCell ref="P6:S6"/>
  </mergeCells>
  <conditionalFormatting sqref="D11:T22">
    <cfRule type="expression" dxfId="14" priority="5">
      <formula>MOD(D11,IF(D$9="",C$10,D$10))&gt;0</formula>
    </cfRule>
  </conditionalFormatting>
  <conditionalFormatting sqref="P2:P7">
    <cfRule type="expression" dxfId="13" priority="1">
      <formula>MOD(P2,IF(C$9="",B$10,C$10))&gt;0</formula>
    </cfRule>
  </conditionalFormatting>
  <pageMargins left="0.25" right="0.25" top="0.75" bottom="0.75" header="0.3" footer="0.3"/>
  <pageSetup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4524F-BCCB-41D9-A4ED-9548CB24B332}">
  <sheetPr codeName="Sheet10">
    <tabColor rgb="FFFF0000"/>
    <outlinePr summaryBelow="0" summaryRight="0"/>
  </sheetPr>
  <dimension ref="A1:AD39"/>
  <sheetViews>
    <sheetView showGridLines="0" zoomScaleNormal="100" workbookViewId="0">
      <selection activeCell="S2" sqref="S2:V2"/>
    </sheetView>
  </sheetViews>
  <sheetFormatPr defaultColWidth="9.140625" defaultRowHeight="11.25" outlineLevelRow="1" x14ac:dyDescent="0.2"/>
  <cols>
    <col min="1" max="1" width="1" style="11" customWidth="1"/>
    <col min="2" max="2" width="14.28515625" style="9" customWidth="1"/>
    <col min="3" max="3" width="9" style="9" customWidth="1"/>
    <col min="4" max="4" width="12.140625" style="9" customWidth="1"/>
    <col min="5" max="5" width="4.7109375" style="9" hidden="1" customWidth="1"/>
    <col min="6" max="6" width="14.85546875" style="10" hidden="1" customWidth="1"/>
    <col min="7" max="7" width="12.140625" style="9" customWidth="1"/>
    <col min="8" max="8" width="4.7109375" style="9" hidden="1" customWidth="1"/>
    <col min="9" max="9" width="14.85546875" style="10" hidden="1" customWidth="1"/>
    <col min="10" max="10" width="12.140625" style="11" customWidth="1"/>
    <col min="11" max="11" width="4.7109375" style="9" hidden="1" customWidth="1"/>
    <col min="12" max="12" width="14.85546875" style="10" hidden="1" customWidth="1"/>
    <col min="13" max="13" width="12.140625" style="11" customWidth="1"/>
    <col min="14" max="14" width="4.7109375" style="9" hidden="1" customWidth="1"/>
    <col min="15" max="15" width="16.7109375" style="10" hidden="1" customWidth="1"/>
    <col min="16" max="16" width="12.140625" style="11" customWidth="1"/>
    <col min="17" max="17" width="4.7109375" style="9" hidden="1" customWidth="1"/>
    <col min="18" max="18" width="16.7109375" style="10" hidden="1" customWidth="1"/>
    <col min="19" max="19" width="12.140625" style="11" customWidth="1"/>
    <col min="20" max="20" width="4.7109375" style="9" hidden="1" customWidth="1"/>
    <col min="21" max="21" width="16.7109375" style="10" hidden="1" customWidth="1"/>
    <col min="22" max="22" width="12.140625" style="11" customWidth="1"/>
    <col min="23" max="23" width="4.7109375" style="9" hidden="1" customWidth="1"/>
    <col min="24" max="24" width="13.7109375" style="10" hidden="1" customWidth="1"/>
    <col min="25" max="25" width="12.140625" style="11" customWidth="1"/>
    <col min="26" max="26" width="10.7109375" style="11" customWidth="1"/>
    <col min="27" max="16384" width="9.140625" style="11"/>
  </cols>
  <sheetData>
    <row r="1" spans="1:30" ht="12.75" x14ac:dyDescent="0.2">
      <c r="A1" s="18"/>
      <c r="B1" s="18"/>
      <c r="C1" s="18"/>
      <c r="D1" s="18"/>
      <c r="E1" s="18"/>
      <c r="F1" s="18"/>
      <c r="G1" s="18" t="s">
        <v>242</v>
      </c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</row>
    <row r="2" spans="1:30" outlineLevel="1" x14ac:dyDescent="0.2">
      <c r="G2" s="10"/>
      <c r="H2" s="10"/>
      <c r="J2" s="10"/>
      <c r="K2" s="10"/>
      <c r="M2" s="9"/>
      <c r="P2" s="23" t="s">
        <v>219</v>
      </c>
      <c r="Q2" s="23"/>
      <c r="R2" s="34"/>
      <c r="S2" s="60"/>
      <c r="T2" s="61"/>
      <c r="U2" s="61"/>
      <c r="V2" s="62"/>
      <c r="W2" s="11"/>
      <c r="X2" s="9"/>
      <c r="AA2" s="10"/>
      <c r="AC2" s="9"/>
      <c r="AD2" s="10"/>
    </row>
    <row r="3" spans="1:30" outlineLevel="1" x14ac:dyDescent="0.2">
      <c r="D3" s="11" t="s">
        <v>225</v>
      </c>
      <c r="G3" s="10"/>
      <c r="H3" s="10"/>
      <c r="J3" s="10"/>
      <c r="K3" s="10"/>
      <c r="M3" s="9"/>
      <c r="P3" s="23" t="s">
        <v>220</v>
      </c>
      <c r="Q3" s="23"/>
      <c r="R3" s="34"/>
      <c r="S3" s="60"/>
      <c r="T3" s="61"/>
      <c r="U3" s="61"/>
      <c r="V3" s="62"/>
      <c r="W3" s="11"/>
      <c r="X3" s="9"/>
      <c r="AA3" s="10"/>
      <c r="AC3" s="9"/>
      <c r="AD3" s="10"/>
    </row>
    <row r="4" spans="1:30" outlineLevel="1" x14ac:dyDescent="0.2">
      <c r="D4" s="11" t="s">
        <v>226</v>
      </c>
      <c r="G4" s="10"/>
      <c r="H4" s="10"/>
      <c r="J4" s="10"/>
      <c r="K4" s="10"/>
      <c r="M4" s="9"/>
      <c r="P4" s="23" t="s">
        <v>221</v>
      </c>
      <c r="Q4" s="23"/>
      <c r="R4" s="34"/>
      <c r="S4" s="60"/>
      <c r="T4" s="61"/>
      <c r="U4" s="61"/>
      <c r="V4" s="62"/>
      <c r="W4" s="11"/>
      <c r="X4" s="9"/>
      <c r="AA4" s="10"/>
      <c r="AC4" s="9"/>
      <c r="AD4" s="10"/>
    </row>
    <row r="5" spans="1:30" outlineLevel="1" x14ac:dyDescent="0.2">
      <c r="D5" s="11" t="s">
        <v>227</v>
      </c>
      <c r="G5" s="10"/>
      <c r="H5" s="10"/>
      <c r="J5" s="10"/>
      <c r="K5" s="10"/>
      <c r="M5" s="9"/>
      <c r="P5" s="23" t="s">
        <v>222</v>
      </c>
      <c r="Q5" s="23"/>
      <c r="R5" s="34"/>
      <c r="S5" s="60"/>
      <c r="T5" s="61"/>
      <c r="U5" s="61"/>
      <c r="V5" s="62"/>
      <c r="W5" s="11"/>
      <c r="X5" s="9"/>
      <c r="AA5" s="10"/>
      <c r="AC5" s="9"/>
      <c r="AD5" s="10"/>
    </row>
    <row r="6" spans="1:30" outlineLevel="1" x14ac:dyDescent="0.2">
      <c r="D6" s="11" t="s">
        <v>228</v>
      </c>
      <c r="G6" s="10"/>
      <c r="H6" s="10"/>
      <c r="J6" s="10"/>
      <c r="K6" s="10"/>
      <c r="M6" s="9"/>
      <c r="P6" s="23" t="s">
        <v>223</v>
      </c>
      <c r="Q6" s="23"/>
      <c r="R6" s="34"/>
      <c r="S6" s="60"/>
      <c r="T6" s="61"/>
      <c r="U6" s="61"/>
      <c r="V6" s="62"/>
      <c r="W6" s="11"/>
      <c r="X6" s="9"/>
      <c r="AA6" s="10"/>
      <c r="AC6" s="9"/>
      <c r="AD6" s="10"/>
    </row>
    <row r="7" spans="1:30" outlineLevel="1" x14ac:dyDescent="0.2">
      <c r="G7" s="10"/>
      <c r="H7" s="10"/>
      <c r="J7" s="10"/>
      <c r="K7" s="10"/>
      <c r="M7" s="9"/>
      <c r="P7" s="23" t="s">
        <v>224</v>
      </c>
      <c r="Q7" s="23"/>
      <c r="R7" s="34"/>
      <c r="S7" s="60"/>
      <c r="T7" s="61"/>
      <c r="U7" s="61"/>
      <c r="V7" s="62"/>
      <c r="W7" s="11"/>
      <c r="X7" s="9"/>
      <c r="AA7" s="10"/>
      <c r="AC7" s="9"/>
      <c r="AD7" s="10"/>
    </row>
    <row r="8" spans="1:30" outlineLevel="1" x14ac:dyDescent="0.2">
      <c r="B8" s="1" t="s">
        <v>230</v>
      </c>
      <c r="D8" s="11"/>
      <c r="E8" s="11"/>
      <c r="H8" s="11"/>
      <c r="K8" s="11"/>
      <c r="N8" s="11"/>
      <c r="Q8" s="11"/>
      <c r="T8" s="11"/>
      <c r="W8" s="11"/>
      <c r="X8" s="11"/>
    </row>
    <row r="9" spans="1:30" ht="12.75" x14ac:dyDescent="0.2">
      <c r="B9" s="2"/>
      <c r="C9" s="3" t="s">
        <v>208</v>
      </c>
      <c r="D9" s="36" t="s">
        <v>205</v>
      </c>
      <c r="E9" s="32"/>
      <c r="F9" s="14"/>
      <c r="G9" s="36" t="s">
        <v>206</v>
      </c>
      <c r="H9" s="33"/>
      <c r="I9" s="14"/>
      <c r="J9" s="36" t="s">
        <v>211</v>
      </c>
      <c r="K9" s="33"/>
      <c r="L9" s="14"/>
      <c r="M9" s="36" t="s">
        <v>212</v>
      </c>
      <c r="N9" s="33"/>
      <c r="O9" s="14"/>
      <c r="P9" s="36" t="s">
        <v>207</v>
      </c>
      <c r="Q9" s="33"/>
      <c r="R9" s="14"/>
      <c r="S9" s="36" t="s">
        <v>214</v>
      </c>
      <c r="T9" s="33"/>
      <c r="U9" s="14"/>
      <c r="V9" s="24"/>
      <c r="W9" s="11"/>
      <c r="X9" s="11"/>
    </row>
    <row r="10" spans="1:30" ht="13.5" thickBot="1" x14ac:dyDescent="0.25">
      <c r="B10" s="4" t="s">
        <v>36</v>
      </c>
      <c r="C10" s="5" t="s">
        <v>1</v>
      </c>
      <c r="D10" s="35">
        <v>60</v>
      </c>
      <c r="E10" s="31"/>
      <c r="F10" s="15"/>
      <c r="G10" s="35">
        <v>24</v>
      </c>
      <c r="H10" s="30"/>
      <c r="I10" s="15"/>
      <c r="J10" s="35">
        <v>10</v>
      </c>
      <c r="K10" s="30"/>
      <c r="L10" s="15"/>
      <c r="M10" s="35">
        <v>30</v>
      </c>
      <c r="N10" s="30"/>
      <c r="O10" s="15"/>
      <c r="P10" s="35">
        <v>10</v>
      </c>
      <c r="Q10" s="30"/>
      <c r="R10" s="15"/>
      <c r="S10" s="35">
        <v>10</v>
      </c>
      <c r="T10" s="30"/>
      <c r="U10" s="15"/>
      <c r="V10" s="24"/>
      <c r="W10" s="11"/>
      <c r="X10" s="11"/>
    </row>
    <row r="11" spans="1:30" ht="12" thickBot="1" x14ac:dyDescent="0.25">
      <c r="B11" s="6" t="s">
        <v>210</v>
      </c>
      <c r="C11" s="6" t="s">
        <v>209</v>
      </c>
      <c r="D11" s="37"/>
      <c r="E11" s="22">
        <f>D11-SUM(E12:E22)</f>
        <v>0</v>
      </c>
      <c r="F11" s="21" t="s">
        <v>233</v>
      </c>
      <c r="G11" s="37"/>
      <c r="H11" s="22">
        <f>G11-SUM(H12:H22)</f>
        <v>0</v>
      </c>
      <c r="I11" s="21" t="s">
        <v>234</v>
      </c>
      <c r="J11" s="37"/>
      <c r="K11" s="22">
        <f>J11-SUM(K12:K22)</f>
        <v>0</v>
      </c>
      <c r="L11" s="21" t="s">
        <v>235</v>
      </c>
      <c r="M11" s="37"/>
      <c r="N11" s="22">
        <f>M11-SUM(N12:N22)</f>
        <v>0</v>
      </c>
      <c r="O11" s="21" t="s">
        <v>236</v>
      </c>
      <c r="P11" s="37"/>
      <c r="Q11" s="22">
        <f>P11-SUM(Q12:Q22)</f>
        <v>0</v>
      </c>
      <c r="R11" s="21" t="s">
        <v>237</v>
      </c>
      <c r="S11" s="37"/>
      <c r="T11" s="22">
        <f>S11-SUM(T12:T22)</f>
        <v>0</v>
      </c>
      <c r="U11" s="21" t="s">
        <v>239</v>
      </c>
      <c r="V11" s="24"/>
      <c r="W11" s="11"/>
      <c r="X11" s="11"/>
    </row>
    <row r="12" spans="1:30" x14ac:dyDescent="0.2">
      <c r="B12" s="7" t="s">
        <v>10</v>
      </c>
      <c r="C12" s="7" t="s">
        <v>2</v>
      </c>
      <c r="D12" s="37"/>
      <c r="E12" s="20"/>
      <c r="F12" s="21" t="s">
        <v>43</v>
      </c>
      <c r="G12" s="37"/>
      <c r="H12" s="20"/>
      <c r="I12" s="21" t="s">
        <v>94</v>
      </c>
      <c r="J12" s="37"/>
      <c r="K12" s="20"/>
      <c r="L12" s="21" t="s">
        <v>231</v>
      </c>
      <c r="M12" s="37"/>
      <c r="N12" s="20"/>
      <c r="O12" s="21" t="s">
        <v>71</v>
      </c>
      <c r="P12" s="37"/>
      <c r="Q12" s="20"/>
      <c r="R12" s="21" t="s">
        <v>141</v>
      </c>
      <c r="S12" s="51"/>
      <c r="T12" s="19"/>
      <c r="U12" s="19"/>
      <c r="V12" s="24"/>
      <c r="W12" s="11"/>
      <c r="X12" s="11"/>
    </row>
    <row r="13" spans="1:30" x14ac:dyDescent="0.2">
      <c r="B13" s="29" t="s">
        <v>11</v>
      </c>
      <c r="C13" s="29" t="s">
        <v>4</v>
      </c>
      <c r="D13" s="38"/>
      <c r="E13" s="27"/>
      <c r="F13" s="28" t="s">
        <v>44</v>
      </c>
      <c r="G13" s="51"/>
      <c r="H13" s="19"/>
      <c r="I13" s="19"/>
      <c r="J13" s="51"/>
      <c r="K13" s="19"/>
      <c r="L13" s="19"/>
      <c r="M13" s="51"/>
      <c r="N13" s="19"/>
      <c r="O13" s="19"/>
      <c r="P13" s="51"/>
      <c r="Q13" s="19"/>
      <c r="R13" s="19"/>
      <c r="S13" s="51"/>
      <c r="T13" s="19"/>
      <c r="U13" s="19"/>
      <c r="V13" s="24"/>
      <c r="W13" s="11"/>
      <c r="X13" s="11"/>
    </row>
    <row r="14" spans="1:30" x14ac:dyDescent="0.2">
      <c r="B14" s="7" t="s">
        <v>0</v>
      </c>
      <c r="C14" s="7" t="s">
        <v>5</v>
      </c>
      <c r="D14" s="37"/>
      <c r="E14" s="20"/>
      <c r="F14" s="21" t="s">
        <v>47</v>
      </c>
      <c r="G14" s="37"/>
      <c r="H14" s="20"/>
      <c r="I14" s="21" t="s">
        <v>98</v>
      </c>
      <c r="J14" s="37"/>
      <c r="K14" s="20"/>
      <c r="L14" s="21" t="s">
        <v>190</v>
      </c>
      <c r="M14" s="37"/>
      <c r="N14" s="20"/>
      <c r="O14" s="21" t="s">
        <v>74</v>
      </c>
      <c r="P14" s="37"/>
      <c r="Q14" s="20"/>
      <c r="R14" s="21" t="s">
        <v>143</v>
      </c>
      <c r="S14" s="37"/>
      <c r="T14" s="20"/>
      <c r="U14" s="21" t="s">
        <v>132</v>
      </c>
      <c r="V14" s="24"/>
      <c r="W14" s="11"/>
      <c r="X14" s="11"/>
    </row>
    <row r="15" spans="1:30" x14ac:dyDescent="0.2">
      <c r="B15" s="7" t="s">
        <v>14</v>
      </c>
      <c r="C15" s="7" t="s">
        <v>216</v>
      </c>
      <c r="D15" s="37"/>
      <c r="E15" s="20"/>
      <c r="F15" s="21" t="s">
        <v>202</v>
      </c>
      <c r="G15" s="37"/>
      <c r="H15" s="20"/>
      <c r="I15" s="21" t="s">
        <v>99</v>
      </c>
      <c r="J15" s="51"/>
      <c r="K15" s="19"/>
      <c r="L15" s="19"/>
      <c r="M15" s="51"/>
      <c r="N15" s="19"/>
      <c r="O15" s="19"/>
      <c r="P15" s="37"/>
      <c r="Q15" s="20"/>
      <c r="R15" s="21" t="s">
        <v>144</v>
      </c>
      <c r="S15" s="37"/>
      <c r="T15" s="20"/>
      <c r="U15" s="21" t="s">
        <v>203</v>
      </c>
      <c r="V15" s="24"/>
      <c r="W15" s="11"/>
      <c r="X15" s="11"/>
    </row>
    <row r="16" spans="1:30" s="12" customFormat="1" x14ac:dyDescent="0.2">
      <c r="B16" s="7" t="s">
        <v>15</v>
      </c>
      <c r="C16" s="7" t="s">
        <v>4</v>
      </c>
      <c r="D16" s="37"/>
      <c r="E16" s="20"/>
      <c r="F16" s="21" t="s">
        <v>49</v>
      </c>
      <c r="G16" s="37"/>
      <c r="H16" s="20"/>
      <c r="I16" s="21" t="s">
        <v>101</v>
      </c>
      <c r="J16" s="51"/>
      <c r="K16" s="19"/>
      <c r="L16" s="19"/>
      <c r="M16" s="51"/>
      <c r="N16" s="19"/>
      <c r="O16" s="19"/>
      <c r="P16" s="51"/>
      <c r="Q16" s="19"/>
      <c r="R16" s="19"/>
      <c r="S16" s="51"/>
      <c r="T16" s="19"/>
      <c r="U16" s="19"/>
      <c r="V16" s="25"/>
    </row>
    <row r="17" spans="2:24" x14ac:dyDescent="0.2">
      <c r="B17" s="7" t="s">
        <v>16</v>
      </c>
      <c r="C17" s="7" t="s">
        <v>2</v>
      </c>
      <c r="D17" s="37"/>
      <c r="E17" s="20"/>
      <c r="F17" s="21" t="s">
        <v>51</v>
      </c>
      <c r="G17" s="37"/>
      <c r="H17" s="20"/>
      <c r="I17" s="21" t="s">
        <v>103</v>
      </c>
      <c r="J17" s="51"/>
      <c r="K17" s="19"/>
      <c r="L17" s="19"/>
      <c r="M17" s="51"/>
      <c r="N17" s="19"/>
      <c r="O17" s="19"/>
      <c r="P17" s="51"/>
      <c r="Q17" s="19"/>
      <c r="R17" s="19"/>
      <c r="S17" s="51"/>
      <c r="T17" s="19"/>
      <c r="U17" s="19"/>
      <c r="V17" s="24"/>
      <c r="W17" s="11"/>
      <c r="X17" s="11"/>
    </row>
    <row r="18" spans="2:24" x14ac:dyDescent="0.2">
      <c r="B18" s="7" t="s">
        <v>17</v>
      </c>
      <c r="C18" s="7" t="s">
        <v>4</v>
      </c>
      <c r="D18" s="37"/>
      <c r="E18" s="20"/>
      <c r="F18" s="21" t="s">
        <v>52</v>
      </c>
      <c r="G18" s="37"/>
      <c r="H18" s="20"/>
      <c r="I18" s="21" t="s">
        <v>104</v>
      </c>
      <c r="J18" s="37"/>
      <c r="K18" s="20"/>
      <c r="L18" s="21" t="s">
        <v>193</v>
      </c>
      <c r="M18" s="37"/>
      <c r="N18" s="20"/>
      <c r="O18" s="21" t="s">
        <v>77</v>
      </c>
      <c r="P18" s="37"/>
      <c r="Q18" s="20"/>
      <c r="R18" s="21" t="s">
        <v>149</v>
      </c>
      <c r="S18" s="51"/>
      <c r="T18" s="19"/>
      <c r="U18" s="19"/>
      <c r="V18" s="24"/>
      <c r="W18" s="11"/>
      <c r="X18" s="11"/>
    </row>
    <row r="19" spans="2:24" x14ac:dyDescent="0.2">
      <c r="B19" s="7" t="s">
        <v>22</v>
      </c>
      <c r="C19" s="7" t="s">
        <v>7</v>
      </c>
      <c r="D19" s="37"/>
      <c r="E19" s="20"/>
      <c r="F19" s="21" t="s">
        <v>58</v>
      </c>
      <c r="G19" s="37"/>
      <c r="H19" s="20"/>
      <c r="I19" s="21" t="s">
        <v>110</v>
      </c>
      <c r="J19" s="51"/>
      <c r="K19" s="19"/>
      <c r="L19" s="19"/>
      <c r="M19" s="37"/>
      <c r="N19" s="20"/>
      <c r="O19" s="21" t="s">
        <v>83</v>
      </c>
      <c r="P19" s="37"/>
      <c r="Q19" s="20"/>
      <c r="R19" s="21" t="s">
        <v>154</v>
      </c>
      <c r="S19" s="51"/>
      <c r="T19" s="19"/>
      <c r="U19" s="19"/>
      <c r="V19" s="24"/>
      <c r="W19" s="11"/>
      <c r="X19" s="11"/>
    </row>
    <row r="20" spans="2:24" x14ac:dyDescent="0.2">
      <c r="B20" s="29" t="s">
        <v>24</v>
      </c>
      <c r="C20" s="29" t="s">
        <v>6</v>
      </c>
      <c r="D20" s="51"/>
      <c r="E20" s="19"/>
      <c r="F20" s="19"/>
      <c r="G20" s="38"/>
      <c r="H20" s="27"/>
      <c r="I20" s="28" t="s">
        <v>112</v>
      </c>
      <c r="J20" s="51"/>
      <c r="K20" s="19"/>
      <c r="L20" s="19"/>
      <c r="M20" s="51"/>
      <c r="N20" s="19"/>
      <c r="O20" s="19"/>
      <c r="P20" s="38"/>
      <c r="Q20" s="27"/>
      <c r="R20" s="28" t="s">
        <v>156</v>
      </c>
      <c r="S20" s="51"/>
      <c r="T20" s="19"/>
      <c r="U20" s="19"/>
      <c r="V20" s="24"/>
      <c r="W20" s="11"/>
      <c r="X20" s="11"/>
    </row>
    <row r="21" spans="2:24" x14ac:dyDescent="0.2">
      <c r="B21" s="7" t="s">
        <v>27</v>
      </c>
      <c r="C21" s="7" t="s">
        <v>6</v>
      </c>
      <c r="D21" s="37"/>
      <c r="E21" s="20"/>
      <c r="F21" s="21" t="s">
        <v>62</v>
      </c>
      <c r="G21" s="37"/>
      <c r="H21" s="20"/>
      <c r="I21" s="21" t="s">
        <v>115</v>
      </c>
      <c r="J21" s="37"/>
      <c r="K21" s="20"/>
      <c r="L21" s="21" t="s">
        <v>198</v>
      </c>
      <c r="M21" s="37"/>
      <c r="N21" s="20"/>
      <c r="O21" s="21" t="s">
        <v>86</v>
      </c>
      <c r="P21" s="37"/>
      <c r="Q21" s="20"/>
      <c r="R21" s="21" t="s">
        <v>159</v>
      </c>
      <c r="S21" s="37"/>
      <c r="T21" s="20"/>
      <c r="U21" s="21" t="s">
        <v>137</v>
      </c>
      <c r="V21" s="24"/>
      <c r="W21" s="11"/>
      <c r="X21" s="11"/>
    </row>
    <row r="22" spans="2:24" ht="12" thickBot="1" x14ac:dyDescent="0.25">
      <c r="B22" s="7" t="s">
        <v>32</v>
      </c>
      <c r="C22" s="7" t="s">
        <v>4</v>
      </c>
      <c r="D22" s="37"/>
      <c r="E22" s="20"/>
      <c r="F22" s="21" t="s">
        <v>68</v>
      </c>
      <c r="G22" s="37"/>
      <c r="H22" s="20"/>
      <c r="I22" s="21" t="s">
        <v>123</v>
      </c>
      <c r="J22" s="51"/>
      <c r="K22" s="19"/>
      <c r="L22" s="19"/>
      <c r="M22" s="51"/>
      <c r="N22" s="19"/>
      <c r="O22" s="19"/>
      <c r="P22" s="37"/>
      <c r="Q22" s="20"/>
      <c r="R22" s="21" t="s">
        <v>164</v>
      </c>
      <c r="S22" s="51"/>
      <c r="T22" s="19"/>
      <c r="U22" s="19"/>
      <c r="V22" s="24"/>
      <c r="W22" s="11"/>
      <c r="X22" s="11"/>
    </row>
    <row r="23" spans="2:24" ht="13.5" thickBot="1" x14ac:dyDescent="0.25">
      <c r="B23" s="44">
        <f t="array" ref="B23">SUM(IFERROR(_xlfn.CEILING.MATH(D23:U23,1),0))</f>
        <v>0</v>
      </c>
      <c r="C23" s="45" t="s">
        <v>204</v>
      </c>
      <c r="D23" s="45">
        <f t="array" ref="D23">_xlfn.CEILING.MATH(SUM(_xlfn.CEILING.MATH(D$11:D22,D$10/2))/D$10)</f>
        <v>0</v>
      </c>
      <c r="E23" s="46"/>
      <c r="F23" s="47"/>
      <c r="G23" s="45">
        <f t="array" ref="G23">_xlfn.CEILING.MATH(SUM(_xlfn.CEILING.MATH(G$11:G22,G$10/2))/G$10)</f>
        <v>0</v>
      </c>
      <c r="H23" s="46"/>
      <c r="I23" s="47"/>
      <c r="J23" s="45">
        <f t="array" ref="J23">_xlfn.CEILING.MATH(SUM(_xlfn.CEILING.MATH(J$11:J22,J$10/2))/J$10)</f>
        <v>0</v>
      </c>
      <c r="K23" s="46"/>
      <c r="L23" s="47"/>
      <c r="M23" s="45">
        <f t="array" ref="M23">_xlfn.CEILING.MATH(SUM(_xlfn.CEILING.MATH(M$11:M22,M$10/2))/M$10)</f>
        <v>0</v>
      </c>
      <c r="N23" s="46"/>
      <c r="O23" s="47"/>
      <c r="P23" s="45">
        <f t="array" ref="P23">_xlfn.CEILING.MATH(SUM(_xlfn.CEILING.MATH(P$11:P22,P$10/2))/P$10)</f>
        <v>0</v>
      </c>
      <c r="Q23" s="46"/>
      <c r="R23" s="47"/>
      <c r="S23" s="45">
        <f t="array" ref="S23">_xlfn.CEILING.MATH(SUM(_xlfn.CEILING.MATH(S$11:S22,S$10/2))/S$10)</f>
        <v>0</v>
      </c>
      <c r="T23" s="13"/>
      <c r="U23" s="16"/>
      <c r="W23" s="11"/>
      <c r="X23" s="11"/>
    </row>
    <row r="24" spans="2:24" x14ac:dyDescent="0.2">
      <c r="D24" s="8"/>
      <c r="E24" s="11"/>
      <c r="G24" s="10"/>
      <c r="H24" s="11"/>
      <c r="K24" s="11"/>
      <c r="N24" s="11"/>
      <c r="Q24" s="11"/>
      <c r="T24" s="11"/>
      <c r="W24" s="11"/>
    </row>
    <row r="25" spans="2:24" x14ac:dyDescent="0.2">
      <c r="D25" s="8"/>
      <c r="E25" s="8"/>
      <c r="F25" s="17"/>
      <c r="G25" s="10"/>
      <c r="H25" s="8"/>
      <c r="I25" s="17"/>
      <c r="K25" s="8"/>
      <c r="L25" s="17"/>
      <c r="N25" s="8"/>
      <c r="O25" s="17"/>
      <c r="Q25" s="8"/>
      <c r="R25" s="17"/>
      <c r="T25" s="8"/>
      <c r="U25" s="17"/>
      <c r="W25" s="8"/>
      <c r="X25" s="17"/>
    </row>
    <row r="26" spans="2:24" x14ac:dyDescent="0.2">
      <c r="D26" s="8"/>
      <c r="E26" s="8"/>
      <c r="F26" s="17"/>
      <c r="G26" s="10"/>
      <c r="H26" s="8"/>
      <c r="I26" s="17"/>
      <c r="K26" s="8"/>
      <c r="L26" s="17"/>
      <c r="N26" s="8"/>
      <c r="O26" s="17"/>
      <c r="Q26" s="8"/>
      <c r="R26" s="17"/>
      <c r="T26" s="8"/>
      <c r="U26" s="17"/>
      <c r="W26" s="8"/>
      <c r="X26" s="17"/>
    </row>
    <row r="27" spans="2:24" x14ac:dyDescent="0.2">
      <c r="D27" s="8"/>
      <c r="E27" s="8"/>
      <c r="F27" s="17"/>
      <c r="G27" s="10"/>
      <c r="H27" s="8"/>
      <c r="I27" s="17"/>
      <c r="K27" s="8"/>
      <c r="L27" s="17"/>
      <c r="N27" s="8"/>
      <c r="O27" s="17"/>
      <c r="Q27" s="8"/>
      <c r="R27" s="17"/>
      <c r="T27" s="8"/>
      <c r="U27" s="17"/>
      <c r="W27" s="8"/>
      <c r="X27" s="17"/>
    </row>
    <row r="28" spans="2:24" x14ac:dyDescent="0.2">
      <c r="D28" s="8"/>
      <c r="E28" s="8"/>
      <c r="F28" s="17"/>
      <c r="G28" s="10"/>
      <c r="H28" s="8"/>
      <c r="I28" s="17"/>
      <c r="K28" s="8"/>
      <c r="L28" s="17"/>
      <c r="N28" s="8"/>
      <c r="O28" s="17"/>
      <c r="Q28" s="8"/>
      <c r="R28" s="17"/>
      <c r="T28" s="8"/>
      <c r="U28" s="17"/>
      <c r="W28" s="8"/>
      <c r="X28" s="17"/>
    </row>
    <row r="29" spans="2:24" x14ac:dyDescent="0.2">
      <c r="D29" s="8"/>
      <c r="E29" s="8"/>
      <c r="F29" s="17"/>
      <c r="G29" s="10"/>
      <c r="H29" s="8"/>
      <c r="I29" s="17"/>
      <c r="K29" s="8"/>
      <c r="L29" s="17"/>
      <c r="N29" s="8"/>
      <c r="O29" s="17"/>
      <c r="Q29" s="8"/>
      <c r="R29" s="17"/>
      <c r="T29" s="8"/>
      <c r="U29" s="17"/>
      <c r="W29" s="8"/>
      <c r="X29" s="17"/>
    </row>
    <row r="30" spans="2:24" x14ac:dyDescent="0.2">
      <c r="D30" s="8"/>
      <c r="E30" s="8"/>
      <c r="F30" s="17"/>
      <c r="G30" s="10"/>
      <c r="H30" s="8"/>
      <c r="I30" s="17"/>
      <c r="K30" s="8"/>
      <c r="L30" s="17"/>
      <c r="N30" s="8"/>
      <c r="O30" s="17"/>
      <c r="Q30" s="8"/>
      <c r="R30" s="17"/>
      <c r="T30" s="8"/>
      <c r="U30" s="17"/>
      <c r="W30" s="8"/>
      <c r="X30" s="17"/>
    </row>
    <row r="31" spans="2:24" x14ac:dyDescent="0.2">
      <c r="D31" s="8"/>
      <c r="E31" s="8"/>
      <c r="F31" s="17"/>
      <c r="G31" s="10"/>
      <c r="H31" s="8"/>
      <c r="I31" s="17"/>
      <c r="K31" s="8"/>
      <c r="L31" s="17"/>
      <c r="N31" s="8"/>
      <c r="O31" s="17"/>
      <c r="Q31" s="8"/>
      <c r="R31" s="17"/>
      <c r="T31" s="8"/>
      <c r="U31" s="17"/>
      <c r="W31" s="8"/>
      <c r="X31" s="17"/>
    </row>
    <row r="32" spans="2:24" x14ac:dyDescent="0.2">
      <c r="D32" s="8"/>
      <c r="E32" s="8"/>
      <c r="F32" s="17"/>
      <c r="G32" s="10"/>
      <c r="H32" s="8"/>
      <c r="I32" s="17"/>
      <c r="K32" s="8"/>
      <c r="L32" s="17"/>
      <c r="N32" s="8"/>
      <c r="O32" s="17"/>
      <c r="Q32" s="8"/>
      <c r="R32" s="17"/>
      <c r="T32" s="8"/>
      <c r="U32" s="17"/>
      <c r="W32" s="8"/>
      <c r="X32" s="17"/>
    </row>
    <row r="33" spans="4:24" x14ac:dyDescent="0.2">
      <c r="D33" s="8"/>
      <c r="E33" s="8"/>
      <c r="F33" s="17"/>
      <c r="G33" s="10"/>
      <c r="H33" s="8"/>
      <c r="I33" s="17"/>
      <c r="K33" s="8"/>
      <c r="L33" s="17"/>
      <c r="N33" s="8"/>
      <c r="O33" s="17"/>
      <c r="Q33" s="8"/>
      <c r="R33" s="17"/>
      <c r="T33" s="8"/>
      <c r="U33" s="17"/>
      <c r="W33" s="8"/>
      <c r="X33" s="17"/>
    </row>
    <row r="34" spans="4:24" x14ac:dyDescent="0.2">
      <c r="D34" s="8"/>
      <c r="E34" s="8"/>
      <c r="F34" s="17"/>
      <c r="G34" s="10"/>
      <c r="H34" s="8"/>
      <c r="I34" s="17"/>
      <c r="K34" s="8"/>
      <c r="L34" s="17"/>
      <c r="N34" s="8"/>
      <c r="O34" s="17"/>
      <c r="Q34" s="8"/>
      <c r="R34" s="17"/>
      <c r="T34" s="8"/>
      <c r="U34" s="17"/>
      <c r="W34" s="8"/>
      <c r="X34" s="17"/>
    </row>
    <row r="35" spans="4:24" x14ac:dyDescent="0.2">
      <c r="D35" s="8"/>
      <c r="E35" s="8"/>
      <c r="F35" s="17"/>
      <c r="G35" s="10"/>
      <c r="H35" s="8"/>
      <c r="I35" s="17"/>
      <c r="K35" s="8"/>
      <c r="L35" s="17"/>
      <c r="N35" s="8"/>
      <c r="O35" s="17"/>
      <c r="Q35" s="8"/>
      <c r="R35" s="17"/>
      <c r="T35" s="8"/>
      <c r="U35" s="17"/>
      <c r="W35" s="8"/>
      <c r="X35" s="17"/>
    </row>
    <row r="36" spans="4:24" x14ac:dyDescent="0.2">
      <c r="D36" s="8"/>
      <c r="E36" s="8"/>
      <c r="F36" s="17"/>
      <c r="G36" s="10"/>
      <c r="H36" s="8"/>
      <c r="I36" s="17"/>
      <c r="K36" s="8"/>
      <c r="L36" s="17"/>
      <c r="N36" s="8"/>
      <c r="O36" s="17"/>
      <c r="Q36" s="8"/>
      <c r="R36" s="17"/>
      <c r="T36" s="8"/>
      <c r="U36" s="17"/>
      <c r="W36" s="8"/>
      <c r="X36" s="17"/>
    </row>
    <row r="37" spans="4:24" x14ac:dyDescent="0.2">
      <c r="D37" s="8"/>
      <c r="E37" s="8"/>
      <c r="F37" s="17"/>
      <c r="G37" s="10"/>
      <c r="H37" s="8"/>
      <c r="I37" s="17"/>
      <c r="K37" s="8"/>
      <c r="L37" s="17"/>
      <c r="N37" s="8"/>
      <c r="O37" s="17"/>
      <c r="Q37" s="8"/>
      <c r="R37" s="17"/>
      <c r="T37" s="8"/>
      <c r="U37" s="17"/>
      <c r="W37" s="8"/>
      <c r="X37" s="17"/>
    </row>
    <row r="38" spans="4:24" x14ac:dyDescent="0.2">
      <c r="D38" s="8"/>
      <c r="E38" s="8"/>
      <c r="F38" s="17"/>
      <c r="G38" s="10"/>
      <c r="H38" s="8"/>
      <c r="I38" s="17"/>
      <c r="K38" s="8"/>
      <c r="L38" s="17"/>
      <c r="N38" s="8"/>
      <c r="O38" s="17"/>
      <c r="Q38" s="8"/>
      <c r="R38" s="17"/>
      <c r="T38" s="8"/>
      <c r="U38" s="17"/>
      <c r="W38" s="8"/>
      <c r="X38" s="17"/>
    </row>
    <row r="39" spans="4:24" x14ac:dyDescent="0.2">
      <c r="D39" s="8"/>
      <c r="E39" s="8"/>
      <c r="F39" s="17"/>
      <c r="G39" s="10"/>
      <c r="H39" s="8"/>
      <c r="I39" s="17"/>
      <c r="K39" s="8"/>
      <c r="L39" s="17"/>
      <c r="N39" s="8"/>
      <c r="O39" s="17"/>
      <c r="Q39" s="8"/>
      <c r="R39" s="17"/>
      <c r="T39" s="8"/>
      <c r="U39" s="17"/>
      <c r="W39" s="8"/>
      <c r="X39" s="17"/>
    </row>
  </sheetData>
  <sheetProtection algorithmName="SHA-512" hashValue="ZEOX/cvKCJ2aZcBI0nS6b1ecmYWYEoA1N7LGUX7zXj0holJs70DCRMiELsUJRhDqIyQcd+s/CKKbDVxdzHnRSg==" saltValue="R7J9zHAVFooT5WrR6YA8dQ==" spinCount="100000" sheet="1" formatColumns="0" formatRows="0" sort="0" autoFilter="0"/>
  <protectedRanges>
    <protectedRange sqref="G24:G40 G43:G188" name="Range1"/>
  </protectedRanges>
  <mergeCells count="6">
    <mergeCell ref="S7:V7"/>
    <mergeCell ref="S2:V2"/>
    <mergeCell ref="S3:V3"/>
    <mergeCell ref="S4:V4"/>
    <mergeCell ref="S5:V5"/>
    <mergeCell ref="S6:V6"/>
  </mergeCells>
  <conditionalFormatting sqref="D11:F19 D21:F22">
    <cfRule type="expression" dxfId="12" priority="16">
      <formula>MOD(D11,IF(D$9="",C$10,D$10))&gt;0</formula>
    </cfRule>
  </conditionalFormatting>
  <conditionalFormatting sqref="D20:F20">
    <cfRule type="expression" dxfId="11" priority="1">
      <formula>MOD(D20,IF(D$9="",#REF!,D$10))&gt;0</formula>
    </cfRule>
  </conditionalFormatting>
  <conditionalFormatting sqref="G11:U22">
    <cfRule type="expression" dxfId="10" priority="29">
      <formula>MOD(G11,IF(G$9="",#REF!,G$10))&gt;0</formula>
    </cfRule>
  </conditionalFormatting>
  <conditionalFormatting sqref="S2:S7">
    <cfRule type="expression" dxfId="9" priority="15">
      <formula>MOD(S2,IF(C$9="",B$10,C$10))&gt;0</formula>
    </cfRule>
  </conditionalFormatting>
  <pageMargins left="0.25" right="0.25" top="0.75" bottom="0.75" header="0.3" footer="0.3"/>
  <pageSetup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9A646-41CF-4007-B9AD-BCF4C990700A}">
  <sheetPr codeName="Sheet11">
    <tabColor rgb="FFFF99FF"/>
    <outlinePr summaryBelow="0" summaryRight="0"/>
  </sheetPr>
  <dimension ref="A1:AG44"/>
  <sheetViews>
    <sheetView showGridLines="0" zoomScaleNormal="100" workbookViewId="0">
      <selection activeCell="V2" sqref="V2:Y2"/>
    </sheetView>
  </sheetViews>
  <sheetFormatPr defaultColWidth="9.140625" defaultRowHeight="11.25" outlineLevelRow="1" x14ac:dyDescent="0.2"/>
  <cols>
    <col min="1" max="1" width="1" style="11" customWidth="1"/>
    <col min="2" max="2" width="14.28515625" style="9" customWidth="1"/>
    <col min="3" max="3" width="9" style="9" customWidth="1"/>
    <col min="4" max="4" width="12.140625" style="9" customWidth="1"/>
    <col min="5" max="5" width="4.7109375" style="9" hidden="1" customWidth="1"/>
    <col min="6" max="6" width="15.140625" style="10" hidden="1" customWidth="1"/>
    <col min="7" max="7" width="12.140625" style="9" customWidth="1"/>
    <col min="8" max="8" width="4.7109375" style="9" hidden="1" customWidth="1"/>
    <col min="9" max="9" width="15.140625" style="10" hidden="1" customWidth="1"/>
    <col min="10" max="10" width="12.140625" style="11" customWidth="1"/>
    <col min="11" max="11" width="4.7109375" style="9" hidden="1" customWidth="1"/>
    <col min="12" max="12" width="15.140625" style="10" hidden="1" customWidth="1"/>
    <col min="13" max="13" width="12.140625" style="11" customWidth="1"/>
    <col min="14" max="14" width="4.7109375" style="9" hidden="1" customWidth="1"/>
    <col min="15" max="15" width="17" style="10" hidden="1" customWidth="1"/>
    <col min="16" max="16" width="12.140625" style="11" customWidth="1"/>
    <col min="17" max="17" width="4.7109375" style="9" hidden="1" customWidth="1"/>
    <col min="18" max="18" width="17" style="10" hidden="1" customWidth="1"/>
    <col min="19" max="19" width="12.140625" style="11" customWidth="1"/>
    <col min="20" max="20" width="4.7109375" style="9" hidden="1" customWidth="1"/>
    <col min="21" max="21" width="17" style="10" hidden="1" customWidth="1"/>
    <col min="22" max="22" width="12.140625" style="11" customWidth="1"/>
    <col min="23" max="23" width="4.7109375" style="9" hidden="1" customWidth="1"/>
    <col min="24" max="24" width="17" style="10" hidden="1" customWidth="1"/>
    <col min="25" max="25" width="12.140625" style="11" customWidth="1"/>
    <col min="26" max="26" width="4.7109375" style="9" hidden="1" customWidth="1"/>
    <col min="27" max="27" width="17" style="10" hidden="1" customWidth="1"/>
    <col min="28" max="16384" width="9.140625" style="11"/>
  </cols>
  <sheetData>
    <row r="1" spans="1:33" ht="12.75" x14ac:dyDescent="0.2">
      <c r="A1" s="18"/>
      <c r="B1" s="18"/>
      <c r="C1" s="18"/>
      <c r="D1" s="18"/>
      <c r="E1" s="18"/>
      <c r="F1" s="18"/>
      <c r="H1" s="18"/>
      <c r="I1" s="18"/>
      <c r="J1" s="18" t="s">
        <v>243</v>
      </c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</row>
    <row r="2" spans="1:33" outlineLevel="1" x14ac:dyDescent="0.2">
      <c r="G2" s="10"/>
      <c r="H2" s="10"/>
      <c r="J2" s="10"/>
      <c r="K2" s="10"/>
      <c r="M2" s="9"/>
      <c r="Q2" s="23"/>
      <c r="R2" s="23"/>
      <c r="S2" s="23" t="s">
        <v>219</v>
      </c>
      <c r="T2" s="11"/>
      <c r="U2" s="11"/>
      <c r="V2" s="60"/>
      <c r="W2" s="61"/>
      <c r="X2" s="61"/>
      <c r="Y2" s="62"/>
      <c r="AC2" s="9"/>
      <c r="AD2" s="10"/>
      <c r="AF2" s="9"/>
      <c r="AG2" s="10"/>
    </row>
    <row r="3" spans="1:33" ht="12.75" customHeight="1" outlineLevel="1" x14ac:dyDescent="0.2">
      <c r="D3" s="11" t="s">
        <v>225</v>
      </c>
      <c r="G3" s="10"/>
      <c r="H3" s="10"/>
      <c r="J3" s="10"/>
      <c r="K3" s="10"/>
      <c r="M3" s="9"/>
      <c r="Q3" s="23"/>
      <c r="R3" s="23"/>
      <c r="S3" s="23" t="s">
        <v>220</v>
      </c>
      <c r="T3" s="11"/>
      <c r="U3" s="11"/>
      <c r="V3" s="60"/>
      <c r="W3" s="61"/>
      <c r="X3" s="61"/>
      <c r="Y3" s="62"/>
      <c r="AC3" s="9"/>
      <c r="AD3" s="10"/>
      <c r="AF3" s="9"/>
      <c r="AG3" s="10"/>
    </row>
    <row r="4" spans="1:33" outlineLevel="1" x14ac:dyDescent="0.2">
      <c r="D4" s="11" t="s">
        <v>226</v>
      </c>
      <c r="G4" s="10"/>
      <c r="H4" s="10"/>
      <c r="J4" s="10"/>
      <c r="K4" s="10"/>
      <c r="M4" s="9"/>
      <c r="Q4" s="23"/>
      <c r="R4" s="23"/>
      <c r="S4" s="23" t="s">
        <v>221</v>
      </c>
      <c r="T4" s="11"/>
      <c r="U4" s="11"/>
      <c r="V4" s="60"/>
      <c r="W4" s="61"/>
      <c r="X4" s="61"/>
      <c r="Y4" s="62"/>
      <c r="AC4" s="9"/>
      <c r="AD4" s="10"/>
      <c r="AF4" s="9"/>
      <c r="AG4" s="10"/>
    </row>
    <row r="5" spans="1:33" outlineLevel="1" x14ac:dyDescent="0.2">
      <c r="D5" s="11" t="s">
        <v>227</v>
      </c>
      <c r="G5" s="10"/>
      <c r="H5" s="10"/>
      <c r="J5" s="10"/>
      <c r="K5" s="10"/>
      <c r="M5" s="9"/>
      <c r="Q5" s="23"/>
      <c r="R5" s="23"/>
      <c r="S5" s="23" t="s">
        <v>222</v>
      </c>
      <c r="T5" s="11"/>
      <c r="U5" s="11"/>
      <c r="V5" s="60"/>
      <c r="W5" s="61"/>
      <c r="X5" s="61"/>
      <c r="Y5" s="62"/>
      <c r="AC5" s="9"/>
      <c r="AD5" s="10"/>
      <c r="AF5" s="9"/>
      <c r="AG5" s="10"/>
    </row>
    <row r="6" spans="1:33" outlineLevel="1" x14ac:dyDescent="0.2">
      <c r="D6" s="11" t="s">
        <v>228</v>
      </c>
      <c r="G6" s="10"/>
      <c r="H6" s="10"/>
      <c r="J6" s="10"/>
      <c r="K6" s="10"/>
      <c r="M6" s="9"/>
      <c r="Q6" s="23"/>
      <c r="R6" s="23"/>
      <c r="S6" s="23" t="s">
        <v>223</v>
      </c>
      <c r="T6" s="11"/>
      <c r="U6" s="11"/>
      <c r="V6" s="60"/>
      <c r="W6" s="61"/>
      <c r="X6" s="61"/>
      <c r="Y6" s="62"/>
      <c r="AC6" s="9"/>
      <c r="AD6" s="10"/>
      <c r="AF6" s="9"/>
      <c r="AG6" s="10"/>
    </row>
    <row r="7" spans="1:33" outlineLevel="1" x14ac:dyDescent="0.2">
      <c r="G7" s="10"/>
      <c r="H7" s="10"/>
      <c r="J7" s="10"/>
      <c r="K7" s="10"/>
      <c r="M7" s="9"/>
      <c r="Q7" s="23"/>
      <c r="R7" s="23"/>
      <c r="S7" s="23" t="s">
        <v>224</v>
      </c>
      <c r="T7" s="11"/>
      <c r="U7" s="11"/>
      <c r="V7" s="60"/>
      <c r="W7" s="61"/>
      <c r="X7" s="61"/>
      <c r="Y7" s="62"/>
      <c r="AC7" s="9"/>
      <c r="AD7" s="10"/>
      <c r="AF7" s="9"/>
      <c r="AG7" s="10"/>
    </row>
    <row r="8" spans="1:33" outlineLevel="1" x14ac:dyDescent="0.2">
      <c r="B8" s="1" t="s">
        <v>230</v>
      </c>
      <c r="D8" s="11"/>
      <c r="E8" s="11"/>
      <c r="H8" s="11"/>
      <c r="K8" s="11"/>
      <c r="N8" s="11"/>
      <c r="Q8" s="11"/>
      <c r="T8" s="11"/>
      <c r="W8" s="11"/>
      <c r="Z8" s="11"/>
    </row>
    <row r="9" spans="1:33" ht="12.75" x14ac:dyDescent="0.2">
      <c r="B9" s="2"/>
      <c r="C9" s="3" t="s">
        <v>208</v>
      </c>
      <c r="D9" s="32" t="s">
        <v>205</v>
      </c>
      <c r="E9" s="32"/>
      <c r="F9" s="14"/>
      <c r="G9" s="36" t="s">
        <v>206</v>
      </c>
      <c r="H9" s="33"/>
      <c r="I9" s="14"/>
      <c r="J9" s="36" t="s">
        <v>211</v>
      </c>
      <c r="K9" s="33"/>
      <c r="L9" s="14"/>
      <c r="M9" s="36" t="s">
        <v>212</v>
      </c>
      <c r="N9" s="33"/>
      <c r="O9" s="14"/>
      <c r="P9" s="36" t="s">
        <v>207</v>
      </c>
      <c r="Q9" s="33"/>
      <c r="R9" s="14"/>
      <c r="S9" s="36" t="s">
        <v>213</v>
      </c>
      <c r="T9" s="33"/>
      <c r="U9" s="14"/>
      <c r="V9" s="36" t="s">
        <v>214</v>
      </c>
      <c r="W9" s="33"/>
      <c r="X9" s="14"/>
      <c r="Y9" s="36" t="s">
        <v>215</v>
      </c>
      <c r="Z9" s="33"/>
      <c r="AA9" s="14"/>
      <c r="AB9" s="24"/>
    </row>
    <row r="10" spans="1:33" ht="13.5" thickBot="1" x14ac:dyDescent="0.25">
      <c r="B10" s="4" t="s">
        <v>36</v>
      </c>
      <c r="C10" s="5" t="s">
        <v>1</v>
      </c>
      <c r="D10" s="30">
        <v>60</v>
      </c>
      <c r="E10" s="31"/>
      <c r="F10" s="15"/>
      <c r="G10" s="35">
        <v>24</v>
      </c>
      <c r="H10" s="30"/>
      <c r="I10" s="15"/>
      <c r="J10" s="35">
        <v>10</v>
      </c>
      <c r="K10" s="30"/>
      <c r="L10" s="15"/>
      <c r="M10" s="35">
        <v>30</v>
      </c>
      <c r="N10" s="30"/>
      <c r="O10" s="15"/>
      <c r="P10" s="35">
        <v>10</v>
      </c>
      <c r="Q10" s="30"/>
      <c r="R10" s="15"/>
      <c r="S10" s="35">
        <v>8</v>
      </c>
      <c r="T10" s="30"/>
      <c r="U10" s="15"/>
      <c r="V10" s="35">
        <v>10</v>
      </c>
      <c r="W10" s="30"/>
      <c r="X10" s="15"/>
      <c r="Y10" s="35">
        <v>10</v>
      </c>
      <c r="Z10" s="30"/>
      <c r="AA10" s="15"/>
      <c r="AB10" s="24"/>
    </row>
    <row r="11" spans="1:33" ht="12" thickBot="1" x14ac:dyDescent="0.25">
      <c r="B11" s="6" t="s">
        <v>210</v>
      </c>
      <c r="C11" s="6" t="s">
        <v>209</v>
      </c>
      <c r="D11" s="37"/>
      <c r="E11" s="22">
        <f>D11-SUM(E12:E27)</f>
        <v>0</v>
      </c>
      <c r="F11" s="21" t="s">
        <v>233</v>
      </c>
      <c r="G11" s="37"/>
      <c r="H11" s="22">
        <f>G11-SUM(H12:H27)</f>
        <v>0</v>
      </c>
      <c r="I11" s="21" t="s">
        <v>234</v>
      </c>
      <c r="J11" s="37"/>
      <c r="K11" s="22">
        <f>J11-SUM(K12:K27)</f>
        <v>0</v>
      </c>
      <c r="L11" s="21" t="s">
        <v>235</v>
      </c>
      <c r="M11" s="37"/>
      <c r="N11" s="22">
        <f>M11-SUM(N12:N27)</f>
        <v>0</v>
      </c>
      <c r="O11" s="21" t="s">
        <v>236</v>
      </c>
      <c r="P11" s="37"/>
      <c r="Q11" s="22">
        <f>P11-SUM(Q12:Q27)</f>
        <v>0</v>
      </c>
      <c r="R11" s="21" t="s">
        <v>237</v>
      </c>
      <c r="S11" s="37"/>
      <c r="T11" s="22">
        <f>S11-SUM(T12:T27)</f>
        <v>0</v>
      </c>
      <c r="U11" s="21" t="s">
        <v>238</v>
      </c>
      <c r="V11" s="37"/>
      <c r="W11" s="22">
        <f>V11-SUM(W12:W27)</f>
        <v>0</v>
      </c>
      <c r="X11" s="21" t="s">
        <v>239</v>
      </c>
      <c r="Y11" s="37"/>
      <c r="Z11" s="22">
        <f>Y11-SUM(Z12:Z27)</f>
        <v>0</v>
      </c>
      <c r="AA11" s="21" t="s">
        <v>240</v>
      </c>
      <c r="AB11" s="24"/>
    </row>
    <row r="12" spans="1:33" x14ac:dyDescent="0.2">
      <c r="B12" s="7" t="s">
        <v>10</v>
      </c>
      <c r="C12" s="7" t="s">
        <v>2</v>
      </c>
      <c r="D12" s="37"/>
      <c r="E12" s="20"/>
      <c r="F12" s="21" t="s">
        <v>43</v>
      </c>
      <c r="G12" s="37"/>
      <c r="H12" s="20"/>
      <c r="I12" s="21" t="s">
        <v>94</v>
      </c>
      <c r="J12" s="37"/>
      <c r="K12" s="20"/>
      <c r="L12" s="21" t="s">
        <v>231</v>
      </c>
      <c r="M12" s="53"/>
      <c r="N12" s="20"/>
      <c r="O12" s="21" t="s">
        <v>71</v>
      </c>
      <c r="P12" s="37"/>
      <c r="Q12" s="20"/>
      <c r="R12" s="21" t="s">
        <v>141</v>
      </c>
      <c r="S12" s="37"/>
      <c r="T12" s="20"/>
      <c r="U12" s="21" t="s">
        <v>169</v>
      </c>
      <c r="V12" s="37"/>
      <c r="W12" s="20"/>
      <c r="X12" s="21" t="s">
        <v>131</v>
      </c>
      <c r="Y12" s="37"/>
      <c r="Z12" s="20"/>
      <c r="AA12" s="21" t="s">
        <v>126</v>
      </c>
      <c r="AB12" s="24"/>
    </row>
    <row r="13" spans="1:33" x14ac:dyDescent="0.2">
      <c r="B13" s="7" t="s">
        <v>11</v>
      </c>
      <c r="C13" s="7" t="s">
        <v>4</v>
      </c>
      <c r="D13" s="37"/>
      <c r="E13" s="20"/>
      <c r="F13" s="21" t="s">
        <v>44</v>
      </c>
      <c r="G13" s="37"/>
      <c r="H13" s="20"/>
      <c r="I13" s="21" t="s">
        <v>95</v>
      </c>
      <c r="J13" s="51"/>
      <c r="K13" s="19"/>
      <c r="L13" s="19"/>
      <c r="M13" s="52"/>
      <c r="N13" s="19"/>
      <c r="O13" s="19"/>
      <c r="P13" s="51"/>
      <c r="Q13" s="19"/>
      <c r="R13" s="19"/>
      <c r="S13" s="52"/>
      <c r="T13" s="19"/>
      <c r="U13" s="19"/>
      <c r="V13" s="51"/>
      <c r="W13" s="19"/>
      <c r="X13" s="19"/>
      <c r="Y13" s="51"/>
      <c r="Z13" s="19"/>
      <c r="AA13" s="19"/>
      <c r="AB13" s="24"/>
    </row>
    <row r="14" spans="1:33" x14ac:dyDescent="0.2">
      <c r="B14" s="7" t="s">
        <v>0</v>
      </c>
      <c r="C14" s="7" t="s">
        <v>5</v>
      </c>
      <c r="D14" s="37"/>
      <c r="E14" s="20"/>
      <c r="F14" s="21" t="s">
        <v>47</v>
      </c>
      <c r="G14" s="37"/>
      <c r="H14" s="20"/>
      <c r="I14" s="21" t="s">
        <v>98</v>
      </c>
      <c r="J14" s="37"/>
      <c r="K14" s="20"/>
      <c r="L14" s="21" t="s">
        <v>190</v>
      </c>
      <c r="M14" s="37"/>
      <c r="N14" s="20"/>
      <c r="O14" s="21" t="s">
        <v>74</v>
      </c>
      <c r="P14" s="37"/>
      <c r="Q14" s="20"/>
      <c r="R14" s="21" t="s">
        <v>143</v>
      </c>
      <c r="S14" s="37"/>
      <c r="T14" s="20"/>
      <c r="U14" s="21" t="s">
        <v>171</v>
      </c>
      <c r="V14" s="37"/>
      <c r="W14" s="20"/>
      <c r="X14" s="21" t="s">
        <v>132</v>
      </c>
      <c r="Y14" s="37"/>
      <c r="Z14" s="20"/>
      <c r="AA14" s="21" t="s">
        <v>127</v>
      </c>
      <c r="AB14" s="24"/>
    </row>
    <row r="15" spans="1:33" s="12" customFormat="1" x14ac:dyDescent="0.2">
      <c r="B15" s="7" t="s">
        <v>217</v>
      </c>
      <c r="C15" s="7" t="s">
        <v>6</v>
      </c>
      <c r="D15" s="37"/>
      <c r="E15" s="20"/>
      <c r="F15" s="21" t="s">
        <v>48</v>
      </c>
      <c r="G15" s="37"/>
      <c r="H15" s="20"/>
      <c r="I15" s="21" t="s">
        <v>100</v>
      </c>
      <c r="J15" s="37"/>
      <c r="K15" s="20"/>
      <c r="L15" s="21" t="s">
        <v>191</v>
      </c>
      <c r="M15" s="37"/>
      <c r="N15" s="20"/>
      <c r="O15" s="21" t="s">
        <v>75</v>
      </c>
      <c r="P15" s="37"/>
      <c r="Q15" s="20"/>
      <c r="R15" s="21" t="s">
        <v>145</v>
      </c>
      <c r="S15" s="37"/>
      <c r="T15" s="20"/>
      <c r="U15" s="21" t="s">
        <v>172</v>
      </c>
      <c r="V15" s="51"/>
      <c r="W15" s="19"/>
      <c r="X15" s="19"/>
      <c r="Y15" s="51"/>
      <c r="Z15" s="19"/>
      <c r="AA15" s="19"/>
      <c r="AB15" s="25"/>
    </row>
    <row r="16" spans="1:33" s="12" customFormat="1" x14ac:dyDescent="0.2">
      <c r="B16" s="7" t="s">
        <v>15</v>
      </c>
      <c r="C16" s="7" t="s">
        <v>4</v>
      </c>
      <c r="D16" s="37"/>
      <c r="E16" s="20"/>
      <c r="F16" s="21" t="s">
        <v>49</v>
      </c>
      <c r="G16" s="37"/>
      <c r="H16" s="20"/>
      <c r="I16" s="21" t="s">
        <v>101</v>
      </c>
      <c r="J16" s="51"/>
      <c r="K16" s="19"/>
      <c r="L16" s="19"/>
      <c r="M16" s="52"/>
      <c r="N16" s="19"/>
      <c r="O16" s="19"/>
      <c r="P16" s="37"/>
      <c r="Q16" s="20"/>
      <c r="R16" s="21" t="s">
        <v>146</v>
      </c>
      <c r="S16" s="37"/>
      <c r="T16" s="20"/>
      <c r="U16" s="21" t="s">
        <v>173</v>
      </c>
      <c r="V16" s="37"/>
      <c r="W16" s="20"/>
      <c r="X16" s="21" t="s">
        <v>133</v>
      </c>
      <c r="Y16" s="51"/>
      <c r="Z16" s="19"/>
      <c r="AA16" s="19"/>
      <c r="AB16" s="25"/>
    </row>
    <row r="17" spans="2:28" x14ac:dyDescent="0.2">
      <c r="B17" s="7" t="s">
        <v>16</v>
      </c>
      <c r="C17" s="7" t="s">
        <v>2</v>
      </c>
      <c r="D17" s="37"/>
      <c r="E17" s="20"/>
      <c r="F17" s="21" t="s">
        <v>51</v>
      </c>
      <c r="G17" s="37"/>
      <c r="H17" s="20"/>
      <c r="I17" s="21" t="s">
        <v>103</v>
      </c>
      <c r="J17" s="51"/>
      <c r="K17" s="19"/>
      <c r="L17" s="19"/>
      <c r="M17" s="52"/>
      <c r="N17" s="19"/>
      <c r="O17" s="19"/>
      <c r="P17" s="37"/>
      <c r="Q17" s="20"/>
      <c r="R17" s="21" t="s">
        <v>148</v>
      </c>
      <c r="S17" s="37"/>
      <c r="T17" s="20"/>
      <c r="U17" s="21" t="s">
        <v>175</v>
      </c>
      <c r="V17" s="51"/>
      <c r="W17" s="19"/>
      <c r="X17" s="19"/>
      <c r="Y17" s="51"/>
      <c r="Z17" s="19"/>
      <c r="AA17" s="19"/>
      <c r="AB17" s="24"/>
    </row>
    <row r="18" spans="2:28" x14ac:dyDescent="0.2">
      <c r="B18" s="7" t="s">
        <v>17</v>
      </c>
      <c r="C18" s="7" t="s">
        <v>4</v>
      </c>
      <c r="D18" s="37"/>
      <c r="E18" s="20"/>
      <c r="F18" s="21" t="s">
        <v>52</v>
      </c>
      <c r="G18" s="37"/>
      <c r="H18" s="20"/>
      <c r="I18" s="21" t="s">
        <v>104</v>
      </c>
      <c r="J18" s="37"/>
      <c r="K18" s="20"/>
      <c r="L18" s="21" t="s">
        <v>193</v>
      </c>
      <c r="M18" s="37"/>
      <c r="N18" s="20"/>
      <c r="O18" s="21" t="s">
        <v>77</v>
      </c>
      <c r="P18" s="37"/>
      <c r="Q18" s="20"/>
      <c r="R18" s="21" t="s">
        <v>149</v>
      </c>
      <c r="S18" s="37"/>
      <c r="T18" s="20"/>
      <c r="U18" s="21" t="s">
        <v>176</v>
      </c>
      <c r="V18" s="37"/>
      <c r="W18" s="20"/>
      <c r="X18" s="21" t="s">
        <v>134</v>
      </c>
      <c r="Y18" s="37"/>
      <c r="Z18" s="20"/>
      <c r="AA18" s="21" t="s">
        <v>128</v>
      </c>
      <c r="AB18" s="24"/>
    </row>
    <row r="19" spans="2:28" x14ac:dyDescent="0.2">
      <c r="B19" s="7" t="s">
        <v>218</v>
      </c>
      <c r="C19" s="7" t="s">
        <v>6</v>
      </c>
      <c r="D19" s="51"/>
      <c r="E19" s="19"/>
      <c r="F19" s="19"/>
      <c r="G19" s="38"/>
      <c r="H19" s="27"/>
      <c r="I19" s="28" t="s">
        <v>229</v>
      </c>
      <c r="J19" s="51"/>
      <c r="K19" s="19"/>
      <c r="L19" s="19"/>
      <c r="M19" s="52"/>
      <c r="N19" s="19"/>
      <c r="O19" s="19"/>
      <c r="P19" s="51"/>
      <c r="Q19" s="19"/>
      <c r="R19" s="19"/>
      <c r="S19" s="52"/>
      <c r="T19" s="19"/>
      <c r="U19" s="19"/>
      <c r="V19" s="51"/>
      <c r="W19" s="19"/>
      <c r="X19" s="19"/>
      <c r="Y19" s="51"/>
      <c r="Z19" s="19"/>
      <c r="AA19" s="19"/>
      <c r="AB19" s="24"/>
    </row>
    <row r="20" spans="2:28" x14ac:dyDescent="0.2">
      <c r="B20" s="7" t="s">
        <v>22</v>
      </c>
      <c r="C20" s="7" t="s">
        <v>7</v>
      </c>
      <c r="D20" s="51"/>
      <c r="E20" s="19"/>
      <c r="F20" s="19"/>
      <c r="G20" s="37"/>
      <c r="H20" s="20"/>
      <c r="I20" s="21" t="s">
        <v>110</v>
      </c>
      <c r="J20" s="51"/>
      <c r="K20" s="19"/>
      <c r="L20" s="19"/>
      <c r="M20" s="37"/>
      <c r="N20" s="20"/>
      <c r="O20" s="21" t="s">
        <v>83</v>
      </c>
      <c r="P20" s="37"/>
      <c r="Q20" s="20"/>
      <c r="R20" s="21" t="s">
        <v>154</v>
      </c>
      <c r="S20" s="37"/>
      <c r="T20" s="20"/>
      <c r="U20" s="21" t="s">
        <v>182</v>
      </c>
      <c r="V20" s="51"/>
      <c r="W20" s="19"/>
      <c r="X20" s="19"/>
      <c r="Y20" s="51"/>
      <c r="Z20" s="19"/>
      <c r="AA20" s="19"/>
      <c r="AB20" s="24"/>
    </row>
    <row r="21" spans="2:28" x14ac:dyDescent="0.2">
      <c r="B21" s="7" t="s">
        <v>23</v>
      </c>
      <c r="C21" s="7" t="s">
        <v>2</v>
      </c>
      <c r="D21" s="51"/>
      <c r="E21" s="19"/>
      <c r="F21" s="19"/>
      <c r="G21" s="37"/>
      <c r="H21" s="20"/>
      <c r="I21" s="21" t="s">
        <v>111</v>
      </c>
      <c r="J21" s="51"/>
      <c r="K21" s="19"/>
      <c r="L21" s="19"/>
      <c r="M21" s="52"/>
      <c r="N21" s="19"/>
      <c r="O21" s="19"/>
      <c r="P21" s="51"/>
      <c r="Q21" s="19"/>
      <c r="R21" s="19"/>
      <c r="S21" s="52"/>
      <c r="T21" s="19"/>
      <c r="U21" s="19"/>
      <c r="V21" s="51"/>
      <c r="W21" s="19"/>
      <c r="X21" s="19"/>
      <c r="Y21" s="51"/>
      <c r="Z21" s="19"/>
      <c r="AA21" s="19"/>
      <c r="AB21" s="24"/>
    </row>
    <row r="22" spans="2:28" x14ac:dyDescent="0.2">
      <c r="B22" s="7" t="s">
        <v>24</v>
      </c>
      <c r="C22" s="7" t="s">
        <v>6</v>
      </c>
      <c r="D22" s="51"/>
      <c r="E22" s="19"/>
      <c r="F22" s="19"/>
      <c r="G22" s="37"/>
      <c r="H22" s="20"/>
      <c r="I22" s="21" t="s">
        <v>112</v>
      </c>
      <c r="J22" s="51"/>
      <c r="K22" s="19"/>
      <c r="L22" s="19"/>
      <c r="M22" s="52"/>
      <c r="N22" s="19"/>
      <c r="O22" s="19"/>
      <c r="P22" s="51"/>
      <c r="Q22" s="19"/>
      <c r="R22" s="19"/>
      <c r="S22" s="52"/>
      <c r="T22" s="19"/>
      <c r="U22" s="19"/>
      <c r="V22" s="51"/>
      <c r="W22" s="19"/>
      <c r="X22" s="19"/>
      <c r="Y22" s="51"/>
      <c r="Z22" s="19"/>
      <c r="AA22" s="19"/>
      <c r="AB22" s="24"/>
    </row>
    <row r="23" spans="2:28" x14ac:dyDescent="0.2">
      <c r="B23" s="7" t="s">
        <v>27</v>
      </c>
      <c r="C23" s="7" t="s">
        <v>6</v>
      </c>
      <c r="D23" s="37"/>
      <c r="E23" s="20"/>
      <c r="F23" s="21" t="s">
        <v>62</v>
      </c>
      <c r="G23" s="37"/>
      <c r="H23" s="20"/>
      <c r="I23" s="21" t="s">
        <v>115</v>
      </c>
      <c r="J23" s="37"/>
      <c r="K23" s="20"/>
      <c r="L23" s="21" t="s">
        <v>198</v>
      </c>
      <c r="M23" s="37"/>
      <c r="N23" s="20"/>
      <c r="O23" s="21" t="s">
        <v>86</v>
      </c>
      <c r="P23" s="37"/>
      <c r="Q23" s="20"/>
      <c r="R23" s="21" t="s">
        <v>159</v>
      </c>
      <c r="S23" s="37"/>
      <c r="T23" s="20"/>
      <c r="U23" s="21" t="s">
        <v>185</v>
      </c>
      <c r="V23" s="37"/>
      <c r="W23" s="20"/>
      <c r="X23" s="21" t="s">
        <v>137</v>
      </c>
      <c r="Y23" s="37"/>
      <c r="Z23" s="20"/>
      <c r="AA23" s="21" t="s">
        <v>129</v>
      </c>
      <c r="AB23" s="24"/>
    </row>
    <row r="24" spans="2:28" x14ac:dyDescent="0.2">
      <c r="B24" s="7" t="s">
        <v>28</v>
      </c>
      <c r="C24" s="7" t="s">
        <v>6</v>
      </c>
      <c r="D24" s="51"/>
      <c r="E24" s="19"/>
      <c r="F24" s="19"/>
      <c r="G24" s="37"/>
      <c r="H24" s="20"/>
      <c r="I24" s="21" t="s">
        <v>116</v>
      </c>
      <c r="J24" s="51"/>
      <c r="K24" s="19"/>
      <c r="L24" s="19"/>
      <c r="M24" s="52"/>
      <c r="N24" s="19"/>
      <c r="O24" s="19"/>
      <c r="P24" s="51"/>
      <c r="Q24" s="19"/>
      <c r="R24" s="19"/>
      <c r="S24" s="52"/>
      <c r="T24" s="19"/>
      <c r="U24" s="19"/>
      <c r="V24" s="51"/>
      <c r="W24" s="19"/>
      <c r="X24" s="19"/>
      <c r="Y24" s="51"/>
      <c r="Z24" s="19"/>
      <c r="AA24" s="19"/>
      <c r="AB24" s="24"/>
    </row>
    <row r="25" spans="2:28" x14ac:dyDescent="0.2">
      <c r="B25" s="7" t="s">
        <v>39</v>
      </c>
      <c r="C25" s="7" t="s">
        <v>6</v>
      </c>
      <c r="D25" s="37"/>
      <c r="E25" s="20"/>
      <c r="F25" s="21" t="s">
        <v>66</v>
      </c>
      <c r="G25" s="37"/>
      <c r="H25" s="20"/>
      <c r="I25" s="21" t="s">
        <v>121</v>
      </c>
      <c r="J25" s="51"/>
      <c r="K25" s="19"/>
      <c r="L25" s="19"/>
      <c r="M25" s="52"/>
      <c r="N25" s="19"/>
      <c r="O25" s="19"/>
      <c r="P25" s="37"/>
      <c r="Q25" s="20"/>
      <c r="R25" s="21" t="s">
        <v>163</v>
      </c>
      <c r="S25" s="37"/>
      <c r="T25" s="20"/>
      <c r="U25" s="21" t="s">
        <v>188</v>
      </c>
      <c r="V25" s="51"/>
      <c r="W25" s="19"/>
      <c r="X25" s="19"/>
      <c r="Y25" s="51"/>
      <c r="Z25" s="19"/>
      <c r="AA25" s="19"/>
      <c r="AB25" s="24"/>
    </row>
    <row r="26" spans="2:28" x14ac:dyDescent="0.2">
      <c r="B26" s="7" t="s">
        <v>32</v>
      </c>
      <c r="C26" s="7" t="s">
        <v>4</v>
      </c>
      <c r="D26" s="37"/>
      <c r="E26" s="20"/>
      <c r="F26" s="21" t="s">
        <v>68</v>
      </c>
      <c r="G26" s="37"/>
      <c r="H26" s="20"/>
      <c r="I26" s="21" t="s">
        <v>123</v>
      </c>
      <c r="J26" s="51"/>
      <c r="K26" s="19"/>
      <c r="L26" s="19"/>
      <c r="M26" s="37"/>
      <c r="N26" s="20"/>
      <c r="O26" s="21" t="s">
        <v>90</v>
      </c>
      <c r="P26" s="37"/>
      <c r="Q26" s="20"/>
      <c r="R26" s="21" t="s">
        <v>164</v>
      </c>
      <c r="S26" s="37"/>
      <c r="T26" s="20"/>
      <c r="U26" s="21" t="s">
        <v>189</v>
      </c>
      <c r="V26" s="37"/>
      <c r="W26" s="20"/>
      <c r="X26" s="21" t="s">
        <v>138</v>
      </c>
      <c r="Y26" s="37"/>
      <c r="Z26" s="20"/>
      <c r="AA26" s="21" t="s">
        <v>130</v>
      </c>
      <c r="AB26" s="24"/>
    </row>
    <row r="27" spans="2:28" ht="12" thickBot="1" x14ac:dyDescent="0.25">
      <c r="B27" s="7" t="s">
        <v>33</v>
      </c>
      <c r="C27" s="7" t="s">
        <v>3</v>
      </c>
      <c r="D27" s="37"/>
      <c r="E27" s="20"/>
      <c r="F27" s="21" t="s">
        <v>69</v>
      </c>
      <c r="G27" s="37"/>
      <c r="H27" s="20"/>
      <c r="I27" s="21" t="s">
        <v>124</v>
      </c>
      <c r="J27" s="51"/>
      <c r="K27" s="19"/>
      <c r="L27" s="19"/>
      <c r="M27" s="37"/>
      <c r="N27" s="20"/>
      <c r="O27" s="21" t="s">
        <v>91</v>
      </c>
      <c r="P27" s="37"/>
      <c r="Q27" s="20"/>
      <c r="R27" s="21" t="s">
        <v>165</v>
      </c>
      <c r="S27" s="52"/>
      <c r="T27" s="19"/>
      <c r="U27" s="19"/>
      <c r="V27" s="51"/>
      <c r="W27" s="19"/>
      <c r="X27" s="19"/>
      <c r="Y27" s="51"/>
      <c r="Z27" s="19"/>
      <c r="AA27" s="19"/>
      <c r="AB27" s="24"/>
    </row>
    <row r="28" spans="2:28" ht="13.5" thickBot="1" x14ac:dyDescent="0.25">
      <c r="B28" s="39">
        <f t="array" ref="B28">SUM(IFERROR(_xlfn.CEILING.MATH(D28:Y28,1),0))</f>
        <v>0</v>
      </c>
      <c r="C28" s="40" t="s">
        <v>204</v>
      </c>
      <c r="D28" s="40">
        <f t="array" ref="D28">_xlfn.CEILING.MATH(SUM(_xlfn.CEILING.MATH(D$11:D27,D$10/2))/D$10)</f>
        <v>0</v>
      </c>
      <c r="E28" s="41"/>
      <c r="F28" s="42"/>
      <c r="G28" s="40">
        <f t="array" ref="G28">_xlfn.CEILING.MATH(SUM(_xlfn.CEILING.MATH(G$11:G27,G$10/2))/G$10)</f>
        <v>0</v>
      </c>
      <c r="H28" s="41"/>
      <c r="I28" s="42"/>
      <c r="J28" s="40">
        <f t="array" ref="J28">_xlfn.CEILING.MATH(SUM(_xlfn.CEILING.MATH(J$11:J27,J$10/2))/J$10)</f>
        <v>0</v>
      </c>
      <c r="K28" s="41"/>
      <c r="L28" s="42"/>
      <c r="M28" s="40">
        <f t="array" ref="M28">_xlfn.CEILING.MATH(SUM(_xlfn.CEILING.MATH(M$11:M27,M$10/2))/M$10)</f>
        <v>0</v>
      </c>
      <c r="N28" s="41"/>
      <c r="O28" s="42"/>
      <c r="P28" s="40">
        <f t="array" ref="P28">_xlfn.CEILING.MATH(SUM(_xlfn.CEILING.MATH(P$11:P27,P$10/2))/P$10)</f>
        <v>0</v>
      </c>
      <c r="Q28" s="41"/>
      <c r="R28" s="42"/>
      <c r="S28" s="40">
        <f t="array" ref="S28">_xlfn.CEILING.MATH(SUM(_xlfn.CEILING.MATH(S$11:S27,S$10/2))/S$10)</f>
        <v>0</v>
      </c>
      <c r="T28" s="41"/>
      <c r="U28" s="42"/>
      <c r="V28" s="40">
        <f t="array" ref="V28">_xlfn.CEILING.MATH(SUM(_xlfn.CEILING.MATH(V$11:V27,V$10/2))/V$10)</f>
        <v>0</v>
      </c>
      <c r="W28" s="41"/>
      <c r="X28" s="42"/>
      <c r="Y28" s="40">
        <f t="array" ref="Y28">_xlfn.CEILING.MATH(SUM(_xlfn.CEILING.MATH(Y$11:Y27,Y$10/2))/Y$10)</f>
        <v>0</v>
      </c>
      <c r="Z28" s="13"/>
      <c r="AA28" s="16"/>
    </row>
    <row r="29" spans="2:28" x14ac:dyDescent="0.2">
      <c r="D29" s="8"/>
      <c r="E29" s="11"/>
      <c r="G29" s="10"/>
      <c r="H29" s="11"/>
      <c r="K29" s="11"/>
      <c r="N29" s="11"/>
      <c r="Q29" s="11"/>
      <c r="T29" s="11"/>
      <c r="W29" s="11"/>
      <c r="Z29" s="11"/>
    </row>
    <row r="30" spans="2:28" x14ac:dyDescent="0.2">
      <c r="D30" s="8"/>
      <c r="E30" s="8"/>
      <c r="F30" s="17"/>
      <c r="G30" s="10"/>
      <c r="H30" s="8"/>
      <c r="I30" s="17"/>
      <c r="K30" s="8"/>
      <c r="L30" s="17"/>
      <c r="N30" s="8"/>
      <c r="O30" s="17"/>
      <c r="Q30" s="8"/>
      <c r="R30" s="17"/>
      <c r="T30" s="8"/>
      <c r="U30" s="17"/>
      <c r="W30" s="8"/>
      <c r="X30" s="17"/>
      <c r="Z30" s="8"/>
      <c r="AA30" s="17"/>
    </row>
    <row r="31" spans="2:28" x14ac:dyDescent="0.2">
      <c r="D31" s="8"/>
      <c r="E31" s="8"/>
      <c r="F31" s="17"/>
      <c r="G31" s="10"/>
      <c r="H31" s="8"/>
      <c r="I31" s="17"/>
      <c r="K31" s="8"/>
      <c r="L31" s="17"/>
      <c r="N31" s="8"/>
      <c r="O31" s="17"/>
      <c r="Q31" s="8"/>
      <c r="R31" s="17"/>
      <c r="T31" s="8"/>
      <c r="U31" s="17"/>
      <c r="W31" s="8"/>
      <c r="X31" s="17"/>
      <c r="Z31" s="8"/>
      <c r="AA31" s="17"/>
    </row>
    <row r="32" spans="2:28" x14ac:dyDescent="0.2">
      <c r="D32" s="8"/>
      <c r="E32" s="8"/>
      <c r="F32" s="17"/>
      <c r="G32" s="10"/>
      <c r="H32" s="8"/>
      <c r="I32" s="17"/>
      <c r="K32" s="8"/>
      <c r="L32" s="17"/>
      <c r="N32" s="8"/>
      <c r="O32" s="17"/>
      <c r="Q32" s="8"/>
      <c r="R32" s="17"/>
      <c r="T32" s="8"/>
      <c r="U32" s="17"/>
      <c r="W32" s="8"/>
      <c r="X32" s="17"/>
      <c r="Z32" s="8"/>
      <c r="AA32" s="17"/>
    </row>
    <row r="33" spans="4:27" x14ac:dyDescent="0.2">
      <c r="D33" s="8"/>
      <c r="E33" s="8"/>
      <c r="F33" s="17"/>
      <c r="G33" s="10"/>
      <c r="H33" s="8"/>
      <c r="I33" s="17"/>
      <c r="K33" s="8"/>
      <c r="L33" s="17"/>
      <c r="N33" s="8"/>
      <c r="O33" s="17"/>
      <c r="Q33" s="8"/>
      <c r="R33" s="17"/>
      <c r="T33" s="8"/>
      <c r="U33" s="17"/>
      <c r="W33" s="8"/>
      <c r="X33" s="17"/>
      <c r="Z33" s="8"/>
      <c r="AA33" s="17"/>
    </row>
    <row r="34" spans="4:27" x14ac:dyDescent="0.2">
      <c r="D34" s="8"/>
      <c r="E34" s="8"/>
      <c r="F34" s="17"/>
      <c r="G34" s="10"/>
      <c r="H34" s="8"/>
      <c r="I34" s="17"/>
      <c r="K34" s="8"/>
      <c r="L34" s="17"/>
      <c r="N34" s="8"/>
      <c r="O34" s="17"/>
      <c r="Q34" s="8"/>
      <c r="R34" s="17"/>
      <c r="T34" s="8"/>
      <c r="U34" s="17"/>
      <c r="W34" s="8"/>
      <c r="X34" s="17"/>
      <c r="Z34" s="8"/>
      <c r="AA34" s="17"/>
    </row>
    <row r="35" spans="4:27" x14ac:dyDescent="0.2">
      <c r="D35" s="8"/>
      <c r="E35" s="8"/>
      <c r="F35" s="17"/>
      <c r="G35" s="10"/>
      <c r="H35" s="8"/>
      <c r="I35" s="17"/>
      <c r="K35" s="8"/>
      <c r="L35" s="17"/>
      <c r="N35" s="8"/>
      <c r="O35" s="17"/>
      <c r="Q35" s="8"/>
      <c r="R35" s="17"/>
      <c r="T35" s="8"/>
      <c r="U35" s="17"/>
      <c r="W35" s="8"/>
      <c r="X35" s="17"/>
      <c r="Z35" s="8"/>
      <c r="AA35" s="17"/>
    </row>
    <row r="36" spans="4:27" x14ac:dyDescent="0.2">
      <c r="D36" s="8"/>
      <c r="E36" s="8"/>
      <c r="F36" s="17"/>
      <c r="G36" s="10"/>
      <c r="H36" s="8"/>
      <c r="I36" s="17"/>
      <c r="K36" s="8"/>
      <c r="L36" s="17"/>
      <c r="N36" s="8"/>
      <c r="O36" s="17"/>
      <c r="Q36" s="8"/>
      <c r="R36" s="17"/>
      <c r="T36" s="8"/>
      <c r="U36" s="17"/>
      <c r="W36" s="8"/>
      <c r="X36" s="17"/>
      <c r="Z36" s="8"/>
      <c r="AA36" s="17"/>
    </row>
    <row r="37" spans="4:27" x14ac:dyDescent="0.2">
      <c r="D37" s="8"/>
      <c r="E37" s="8"/>
      <c r="F37" s="17"/>
      <c r="G37" s="10"/>
      <c r="H37" s="8"/>
      <c r="I37" s="17"/>
      <c r="K37" s="8"/>
      <c r="L37" s="17"/>
      <c r="N37" s="8"/>
      <c r="O37" s="17"/>
      <c r="Q37" s="8"/>
      <c r="R37" s="17"/>
      <c r="T37" s="8"/>
      <c r="U37" s="17"/>
      <c r="W37" s="8"/>
      <c r="X37" s="17"/>
      <c r="Z37" s="8"/>
      <c r="AA37" s="17"/>
    </row>
    <row r="38" spans="4:27" x14ac:dyDescent="0.2">
      <c r="D38" s="8"/>
      <c r="E38" s="8"/>
      <c r="F38" s="17"/>
      <c r="G38" s="10"/>
      <c r="H38" s="8"/>
      <c r="I38" s="17"/>
      <c r="K38" s="8"/>
      <c r="L38" s="17"/>
      <c r="N38" s="8"/>
      <c r="O38" s="17"/>
      <c r="Q38" s="8"/>
      <c r="R38" s="17"/>
      <c r="T38" s="8"/>
      <c r="U38" s="17"/>
      <c r="W38" s="8"/>
      <c r="X38" s="17"/>
      <c r="Z38" s="8"/>
      <c r="AA38" s="17"/>
    </row>
    <row r="39" spans="4:27" x14ac:dyDescent="0.2">
      <c r="D39" s="8"/>
      <c r="E39" s="8"/>
      <c r="F39" s="17"/>
      <c r="G39" s="10"/>
      <c r="H39" s="8"/>
      <c r="I39" s="17"/>
      <c r="K39" s="8"/>
      <c r="L39" s="17"/>
      <c r="N39" s="8"/>
      <c r="O39" s="17"/>
      <c r="Q39" s="8"/>
      <c r="R39" s="17"/>
      <c r="T39" s="8"/>
      <c r="U39" s="17"/>
      <c r="W39" s="8"/>
      <c r="X39" s="17"/>
      <c r="Z39" s="8"/>
      <c r="AA39" s="17"/>
    </row>
    <row r="40" spans="4:27" x14ac:dyDescent="0.2">
      <c r="D40" s="8"/>
      <c r="E40" s="8"/>
      <c r="F40" s="17"/>
      <c r="G40" s="10"/>
      <c r="H40" s="8"/>
      <c r="I40" s="17"/>
      <c r="K40" s="8"/>
      <c r="L40" s="17"/>
      <c r="N40" s="8"/>
      <c r="O40" s="17"/>
      <c r="Q40" s="8"/>
      <c r="R40" s="17"/>
      <c r="T40" s="8"/>
      <c r="U40" s="17"/>
      <c r="W40" s="8"/>
      <c r="X40" s="17"/>
      <c r="Z40" s="8"/>
      <c r="AA40" s="17"/>
    </row>
    <row r="41" spans="4:27" x14ac:dyDescent="0.2">
      <c r="D41" s="8"/>
      <c r="E41" s="8"/>
      <c r="F41" s="17"/>
      <c r="G41" s="10"/>
      <c r="H41" s="8"/>
      <c r="I41" s="17"/>
      <c r="K41" s="8"/>
      <c r="L41" s="17"/>
      <c r="N41" s="8"/>
      <c r="O41" s="17"/>
      <c r="Q41" s="8"/>
      <c r="R41" s="17"/>
      <c r="T41" s="8"/>
      <c r="U41" s="17"/>
      <c r="W41" s="8"/>
      <c r="X41" s="17"/>
      <c r="Z41" s="8"/>
      <c r="AA41" s="17"/>
    </row>
    <row r="42" spans="4:27" x14ac:dyDescent="0.2">
      <c r="D42" s="8"/>
      <c r="E42" s="8"/>
      <c r="F42" s="17"/>
      <c r="G42" s="10"/>
      <c r="H42" s="8"/>
      <c r="I42" s="17"/>
      <c r="K42" s="8"/>
      <c r="L42" s="17"/>
      <c r="N42" s="8"/>
      <c r="O42" s="17"/>
      <c r="Q42" s="8"/>
      <c r="R42" s="17"/>
      <c r="T42" s="8"/>
      <c r="U42" s="17"/>
      <c r="W42" s="8"/>
      <c r="X42" s="17"/>
      <c r="Z42" s="8"/>
      <c r="AA42" s="17"/>
    </row>
    <row r="43" spans="4:27" x14ac:dyDescent="0.2">
      <c r="D43" s="8"/>
      <c r="E43" s="8"/>
      <c r="F43" s="17"/>
      <c r="G43" s="10"/>
      <c r="H43" s="8"/>
      <c r="I43" s="17"/>
      <c r="K43" s="8"/>
      <c r="L43" s="17"/>
      <c r="N43" s="8"/>
      <c r="O43" s="17"/>
      <c r="Q43" s="8"/>
      <c r="R43" s="17"/>
      <c r="T43" s="8"/>
      <c r="U43" s="17"/>
      <c r="W43" s="8"/>
      <c r="X43" s="17"/>
      <c r="Z43" s="8"/>
      <c r="AA43" s="17"/>
    </row>
    <row r="44" spans="4:27" x14ac:dyDescent="0.2">
      <c r="D44" s="8"/>
      <c r="E44" s="8"/>
      <c r="F44" s="17"/>
      <c r="G44" s="10"/>
      <c r="H44" s="8"/>
      <c r="I44" s="17"/>
      <c r="K44" s="8"/>
      <c r="L44" s="17"/>
      <c r="N44" s="8"/>
      <c r="O44" s="17"/>
      <c r="Q44" s="8"/>
      <c r="R44" s="17"/>
      <c r="T44" s="8"/>
      <c r="U44" s="17"/>
      <c r="W44" s="8"/>
      <c r="X44" s="17"/>
      <c r="Z44" s="8"/>
      <c r="AA44" s="17"/>
    </row>
  </sheetData>
  <sheetProtection algorithmName="SHA-512" hashValue="VqwpNyvjtH5Rv2LRvFzcLc0Kms0ZUeG0eQTCOwX4HwdoFO2W83SwgGmwrbSavgkUHNpbQw66/La/Y4WM6Lw/ww==" saltValue="bdC7SOSOhJncqfC+t6YbjQ==" spinCount="100000" sheet="1" formatColumns="0" formatRows="0" sort="0" autoFilter="0"/>
  <protectedRanges>
    <protectedRange sqref="G29:G45 G48:G193" name="Range1"/>
  </protectedRanges>
  <mergeCells count="6">
    <mergeCell ref="V7:Y7"/>
    <mergeCell ref="V2:Y2"/>
    <mergeCell ref="V3:Y3"/>
    <mergeCell ref="V4:Y4"/>
    <mergeCell ref="V5:Y5"/>
    <mergeCell ref="V6:Y6"/>
  </mergeCells>
  <conditionalFormatting sqref="D11:F27">
    <cfRule type="expression" dxfId="8" priority="3">
      <formula>MOD(D11,IF(D$9="",C$10,D$10))&gt;0</formula>
    </cfRule>
  </conditionalFormatting>
  <conditionalFormatting sqref="G11:AA27">
    <cfRule type="expression" dxfId="7" priority="31">
      <formula>MOD(G11,IF(G$9="",#REF!,G$10))&gt;0</formula>
    </cfRule>
  </conditionalFormatting>
  <conditionalFormatting sqref="V2:V7">
    <cfRule type="expression" dxfId="6" priority="2">
      <formula>MOD(V2,IF(C$9="",B$10,C$10))&gt;0</formula>
    </cfRule>
  </conditionalFormatting>
  <pageMargins left="0.25" right="0.25" top="0.75" bottom="0.75" header="0.3" footer="0.3"/>
  <pageSetup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80A17-5442-4879-9368-2068FEA1AF9E}">
  <sheetPr codeName="Sheet12">
    <tabColor rgb="FFBAE18F"/>
    <outlinePr summaryBelow="0" summaryRight="0"/>
  </sheetPr>
  <dimension ref="A1:AC45"/>
  <sheetViews>
    <sheetView showGridLines="0" zoomScaleNormal="100" workbookViewId="0">
      <selection activeCell="S2" sqref="S2:V2"/>
    </sheetView>
  </sheetViews>
  <sheetFormatPr defaultColWidth="9.140625" defaultRowHeight="11.25" outlineLevelRow="1" x14ac:dyDescent="0.2"/>
  <cols>
    <col min="1" max="1" width="1" style="11" customWidth="1"/>
    <col min="2" max="2" width="14.28515625" style="9" customWidth="1"/>
    <col min="3" max="3" width="9" style="9" customWidth="1"/>
    <col min="4" max="4" width="12.140625" style="9" customWidth="1"/>
    <col min="5" max="5" width="4.7109375" style="9" hidden="1" customWidth="1"/>
    <col min="6" max="6" width="15.140625" style="10" hidden="1" customWidth="1"/>
    <col min="7" max="7" width="12.140625" style="9" customWidth="1"/>
    <col min="8" max="8" width="4.7109375" style="9" hidden="1" customWidth="1"/>
    <col min="9" max="9" width="15.140625" style="10" hidden="1" customWidth="1"/>
    <col min="10" max="10" width="12.140625" style="11" customWidth="1"/>
    <col min="11" max="11" width="4.7109375" style="9" hidden="1" customWidth="1"/>
    <col min="12" max="12" width="15.140625" style="10" hidden="1" customWidth="1"/>
    <col min="13" max="13" width="12.140625" style="11" customWidth="1"/>
    <col min="14" max="14" width="4.7109375" style="9" hidden="1" customWidth="1"/>
    <col min="15" max="15" width="17" style="10" hidden="1" customWidth="1"/>
    <col min="16" max="16" width="12.140625" style="11" customWidth="1"/>
    <col min="17" max="17" width="4.7109375" style="9" hidden="1" customWidth="1"/>
    <col min="18" max="18" width="17" style="10" hidden="1" customWidth="1"/>
    <col min="19" max="19" width="12.140625" style="11" customWidth="1"/>
    <col min="20" max="20" width="4.7109375" style="9" hidden="1" customWidth="1"/>
    <col min="21" max="21" width="17" style="10" hidden="1" customWidth="1"/>
    <col min="22" max="22" width="12.140625" style="11" customWidth="1"/>
    <col min="23" max="23" width="4.7109375" style="9" hidden="1" customWidth="1"/>
    <col min="24" max="24" width="17" style="10" hidden="1" customWidth="1"/>
    <col min="25" max="16384" width="9.140625" style="11"/>
  </cols>
  <sheetData>
    <row r="1" spans="1:29" ht="12.75" x14ac:dyDescent="0.2">
      <c r="A1" s="18"/>
      <c r="B1" s="18"/>
      <c r="C1" s="18"/>
      <c r="D1" s="18"/>
      <c r="E1" s="18"/>
      <c r="F1" s="18"/>
      <c r="H1" s="18"/>
      <c r="I1" s="18"/>
      <c r="J1" s="18" t="s">
        <v>244</v>
      </c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</row>
    <row r="2" spans="1:29" outlineLevel="1" x14ac:dyDescent="0.2">
      <c r="G2" s="10"/>
      <c r="H2" s="10"/>
      <c r="J2" s="10"/>
      <c r="K2" s="10"/>
      <c r="M2" s="9"/>
      <c r="P2" s="23" t="s">
        <v>219</v>
      </c>
      <c r="Q2" s="23"/>
      <c r="R2" s="23"/>
      <c r="S2" s="60"/>
      <c r="T2" s="61"/>
      <c r="U2" s="61"/>
      <c r="V2" s="61"/>
      <c r="W2" s="56"/>
      <c r="X2" s="55"/>
      <c r="Y2" s="57"/>
      <c r="Z2" s="10"/>
      <c r="AB2" s="9"/>
      <c r="AC2" s="10"/>
    </row>
    <row r="3" spans="1:29" outlineLevel="1" x14ac:dyDescent="0.2">
      <c r="D3" s="11" t="s">
        <v>225</v>
      </c>
      <c r="G3" s="10"/>
      <c r="H3" s="10"/>
      <c r="J3" s="10"/>
      <c r="K3" s="10"/>
      <c r="M3" s="9"/>
      <c r="P3" s="23" t="s">
        <v>220</v>
      </c>
      <c r="Q3" s="23"/>
      <c r="R3" s="23"/>
      <c r="S3" s="60"/>
      <c r="T3" s="61"/>
      <c r="U3" s="61"/>
      <c r="V3" s="61"/>
      <c r="W3" s="56" t="e">
        <f>IF('Summer-Fall 2026'!#REF!="","",'Summer-Fall 2026'!#REF!)</f>
        <v>#REF!</v>
      </c>
      <c r="X3" s="55"/>
      <c r="Y3" s="57"/>
      <c r="Z3" s="10"/>
      <c r="AB3" s="9"/>
      <c r="AC3" s="10"/>
    </row>
    <row r="4" spans="1:29" outlineLevel="1" x14ac:dyDescent="0.2">
      <c r="D4" s="11" t="s">
        <v>226</v>
      </c>
      <c r="G4" s="10"/>
      <c r="H4" s="10"/>
      <c r="J4" s="10"/>
      <c r="K4" s="10"/>
      <c r="M4" s="9"/>
      <c r="P4" s="23" t="s">
        <v>221</v>
      </c>
      <c r="Q4" s="23"/>
      <c r="R4" s="23"/>
      <c r="S4" s="60"/>
      <c r="T4" s="61"/>
      <c r="U4" s="61"/>
      <c r="V4" s="61"/>
      <c r="W4" s="56"/>
      <c r="X4" s="55"/>
      <c r="Y4" s="57"/>
      <c r="Z4" s="10"/>
      <c r="AB4" s="9"/>
      <c r="AC4" s="10"/>
    </row>
    <row r="5" spans="1:29" outlineLevel="1" x14ac:dyDescent="0.2">
      <c r="D5" s="11" t="s">
        <v>227</v>
      </c>
      <c r="G5" s="10"/>
      <c r="H5" s="10"/>
      <c r="J5" s="10"/>
      <c r="K5" s="10"/>
      <c r="M5" s="9"/>
      <c r="P5" s="23" t="s">
        <v>222</v>
      </c>
      <c r="Q5" s="23"/>
      <c r="R5" s="23"/>
      <c r="S5" s="60"/>
      <c r="T5" s="61"/>
      <c r="U5" s="61"/>
      <c r="V5" s="61"/>
      <c r="W5" s="56"/>
      <c r="X5" s="55"/>
      <c r="Y5" s="57"/>
      <c r="Z5" s="10"/>
      <c r="AB5" s="9"/>
      <c r="AC5" s="10"/>
    </row>
    <row r="6" spans="1:29" outlineLevel="1" x14ac:dyDescent="0.2">
      <c r="D6" s="11" t="s">
        <v>228</v>
      </c>
      <c r="G6" s="10"/>
      <c r="H6" s="10"/>
      <c r="J6" s="10"/>
      <c r="K6" s="10"/>
      <c r="M6" s="9"/>
      <c r="P6" s="23" t="s">
        <v>223</v>
      </c>
      <c r="Q6" s="23"/>
      <c r="R6" s="23"/>
      <c r="S6" s="60"/>
      <c r="T6" s="61"/>
      <c r="U6" s="61"/>
      <c r="V6" s="61"/>
      <c r="W6" s="56"/>
      <c r="X6" s="55"/>
      <c r="Y6" s="57"/>
      <c r="Z6" s="10"/>
      <c r="AB6" s="9"/>
      <c r="AC6" s="10"/>
    </row>
    <row r="7" spans="1:29" outlineLevel="1" x14ac:dyDescent="0.2">
      <c r="G7" s="10"/>
      <c r="H7" s="10"/>
      <c r="J7" s="10"/>
      <c r="K7" s="10"/>
      <c r="M7" s="9"/>
      <c r="P7" s="23" t="s">
        <v>224</v>
      </c>
      <c r="Q7" s="23"/>
      <c r="R7" s="23"/>
      <c r="S7" s="60"/>
      <c r="T7" s="61"/>
      <c r="U7" s="61"/>
      <c r="V7" s="61"/>
      <c r="W7" s="56"/>
      <c r="X7" s="55"/>
      <c r="Y7" s="57"/>
      <c r="Z7" s="10"/>
      <c r="AB7" s="9"/>
      <c r="AC7" s="10"/>
    </row>
    <row r="8" spans="1:29" outlineLevel="1" x14ac:dyDescent="0.2">
      <c r="B8" s="1" t="s">
        <v>230</v>
      </c>
      <c r="D8" s="11"/>
      <c r="E8" s="11"/>
      <c r="H8" s="11"/>
      <c r="K8" s="11"/>
      <c r="N8" s="11"/>
      <c r="Q8" s="11"/>
      <c r="T8" s="11"/>
      <c r="W8" s="11"/>
    </row>
    <row r="9" spans="1:29" ht="12.75" x14ac:dyDescent="0.2">
      <c r="B9" s="2"/>
      <c r="C9" s="3" t="s">
        <v>208</v>
      </c>
      <c r="D9" s="32" t="s">
        <v>205</v>
      </c>
      <c r="E9" s="32"/>
      <c r="F9" s="14"/>
      <c r="G9" s="36" t="s">
        <v>206</v>
      </c>
      <c r="H9" s="33"/>
      <c r="I9" s="14"/>
      <c r="J9" s="36" t="s">
        <v>211</v>
      </c>
      <c r="K9" s="33"/>
      <c r="L9" s="14"/>
      <c r="M9" s="36" t="s">
        <v>212</v>
      </c>
      <c r="N9" s="33"/>
      <c r="O9" s="14"/>
      <c r="P9" s="36" t="s">
        <v>207</v>
      </c>
      <c r="Q9" s="33"/>
      <c r="R9" s="14"/>
      <c r="S9" s="36" t="s">
        <v>213</v>
      </c>
      <c r="T9" s="33"/>
      <c r="U9" s="14"/>
      <c r="V9" s="36" t="s">
        <v>214</v>
      </c>
      <c r="W9" s="33"/>
      <c r="X9" s="14"/>
    </row>
    <row r="10" spans="1:29" ht="13.5" thickBot="1" x14ac:dyDescent="0.25">
      <c r="B10" s="4" t="s">
        <v>36</v>
      </c>
      <c r="C10" s="5" t="s">
        <v>1</v>
      </c>
      <c r="D10" s="30">
        <v>60</v>
      </c>
      <c r="E10" s="31"/>
      <c r="F10" s="15"/>
      <c r="G10" s="35">
        <v>24</v>
      </c>
      <c r="H10" s="30"/>
      <c r="I10" s="15"/>
      <c r="J10" s="35">
        <v>10</v>
      </c>
      <c r="K10" s="30"/>
      <c r="L10" s="15"/>
      <c r="M10" s="35">
        <v>30</v>
      </c>
      <c r="N10" s="30"/>
      <c r="O10" s="15"/>
      <c r="P10" s="35">
        <v>10</v>
      </c>
      <c r="Q10" s="30"/>
      <c r="R10" s="15"/>
      <c r="S10" s="35">
        <v>8</v>
      </c>
      <c r="T10" s="30"/>
      <c r="U10" s="15"/>
      <c r="V10" s="35">
        <v>10</v>
      </c>
      <c r="W10" s="30"/>
      <c r="X10" s="15"/>
    </row>
    <row r="11" spans="1:29" ht="12" thickBot="1" x14ac:dyDescent="0.25">
      <c r="B11" s="6" t="s">
        <v>210</v>
      </c>
      <c r="C11" s="6" t="s">
        <v>209</v>
      </c>
      <c r="D11" s="37"/>
      <c r="E11" s="22">
        <f>D11-SUM(E12:E28)</f>
        <v>0</v>
      </c>
      <c r="F11" s="21" t="s">
        <v>233</v>
      </c>
      <c r="G11" s="37"/>
      <c r="H11" s="22">
        <f>G11-SUM(H12:H28)</f>
        <v>0</v>
      </c>
      <c r="I11" s="21" t="s">
        <v>234</v>
      </c>
      <c r="J11" s="37"/>
      <c r="K11" s="22">
        <f>J11-SUM(K12:K28)</f>
        <v>0</v>
      </c>
      <c r="L11" s="21" t="s">
        <v>235</v>
      </c>
      <c r="M11" s="37"/>
      <c r="N11" s="22">
        <f>M11-SUM(N12:N28)</f>
        <v>0</v>
      </c>
      <c r="O11" s="21" t="s">
        <v>236</v>
      </c>
      <c r="P11" s="37"/>
      <c r="Q11" s="22">
        <f>P11-SUM(Q12:Q28)</f>
        <v>0</v>
      </c>
      <c r="R11" s="21" t="s">
        <v>237</v>
      </c>
      <c r="S11" s="37"/>
      <c r="T11" s="22">
        <f>S11-SUM(T12:T28)</f>
        <v>0</v>
      </c>
      <c r="U11" s="21" t="s">
        <v>238</v>
      </c>
      <c r="V11" s="37"/>
      <c r="W11" s="22">
        <f>V11-SUM(W12:W28)</f>
        <v>0</v>
      </c>
      <c r="X11" s="21" t="s">
        <v>239</v>
      </c>
    </row>
    <row r="12" spans="1:29" x14ac:dyDescent="0.2">
      <c r="B12" s="7" t="s">
        <v>8</v>
      </c>
      <c r="C12" s="7" t="s">
        <v>2</v>
      </c>
      <c r="D12" s="51"/>
      <c r="E12" s="19"/>
      <c r="F12" s="19"/>
      <c r="G12" s="37"/>
      <c r="H12" s="20"/>
      <c r="I12" s="21" t="s">
        <v>92</v>
      </c>
      <c r="J12" s="51"/>
      <c r="K12" s="19"/>
      <c r="L12" s="19"/>
      <c r="M12" s="51"/>
      <c r="N12" s="19"/>
      <c r="O12" s="19"/>
      <c r="P12" s="51"/>
      <c r="Q12" s="19"/>
      <c r="R12" s="19"/>
      <c r="S12" s="51"/>
      <c r="T12" s="19"/>
      <c r="U12" s="19"/>
      <c r="V12" s="51"/>
      <c r="W12" s="19"/>
      <c r="X12" s="19"/>
    </row>
    <row r="13" spans="1:29" x14ac:dyDescent="0.2">
      <c r="B13" s="7" t="s">
        <v>9</v>
      </c>
      <c r="C13" s="7" t="s">
        <v>3</v>
      </c>
      <c r="D13" s="51"/>
      <c r="E13" s="19"/>
      <c r="F13" s="19"/>
      <c r="G13" s="37"/>
      <c r="H13" s="20"/>
      <c r="I13" s="21" t="s">
        <v>93</v>
      </c>
      <c r="J13" s="51"/>
      <c r="K13" s="19"/>
      <c r="L13" s="19"/>
      <c r="M13" s="51"/>
      <c r="N13" s="19"/>
      <c r="O13" s="19"/>
      <c r="P13" s="37"/>
      <c r="Q13" s="20"/>
      <c r="R13" s="21"/>
      <c r="S13" s="37"/>
      <c r="T13" s="20"/>
      <c r="U13" s="21" t="s">
        <v>168</v>
      </c>
      <c r="V13" s="51"/>
      <c r="W13" s="19"/>
      <c r="X13" s="19"/>
    </row>
    <row r="14" spans="1:29" x14ac:dyDescent="0.2">
      <c r="B14" s="7" t="s">
        <v>12</v>
      </c>
      <c r="C14" s="7" t="s">
        <v>4</v>
      </c>
      <c r="D14" s="37"/>
      <c r="E14" s="20"/>
      <c r="F14" s="21" t="s">
        <v>45</v>
      </c>
      <c r="G14" s="37"/>
      <c r="H14" s="20"/>
      <c r="I14" s="21" t="s">
        <v>96</v>
      </c>
      <c r="J14" s="51"/>
      <c r="K14" s="19"/>
      <c r="L14" s="19"/>
      <c r="M14" s="37"/>
      <c r="N14" s="20"/>
      <c r="O14" s="21" t="s">
        <v>72</v>
      </c>
      <c r="P14" s="51"/>
      <c r="Q14" s="19"/>
      <c r="R14" s="19"/>
      <c r="S14" s="51"/>
      <c r="T14" s="19"/>
      <c r="U14" s="19"/>
      <c r="V14" s="51"/>
      <c r="W14" s="19"/>
      <c r="X14" s="19"/>
    </row>
    <row r="15" spans="1:29" x14ac:dyDescent="0.2">
      <c r="B15" s="7" t="s">
        <v>13</v>
      </c>
      <c r="C15" s="7" t="s">
        <v>2</v>
      </c>
      <c r="D15" s="37"/>
      <c r="E15" s="20"/>
      <c r="F15" s="21" t="s">
        <v>46</v>
      </c>
      <c r="G15" s="37"/>
      <c r="H15" s="20"/>
      <c r="I15" s="21" t="s">
        <v>97</v>
      </c>
      <c r="J15" s="37"/>
      <c r="K15" s="20"/>
      <c r="L15" s="21" t="s">
        <v>232</v>
      </c>
      <c r="M15" s="37"/>
      <c r="N15" s="20"/>
      <c r="O15" s="21" t="s">
        <v>73</v>
      </c>
      <c r="P15" s="37"/>
      <c r="Q15" s="20"/>
      <c r="R15" s="21" t="s">
        <v>142</v>
      </c>
      <c r="S15" s="37"/>
      <c r="T15" s="20"/>
      <c r="U15" s="21" t="s">
        <v>170</v>
      </c>
      <c r="V15" s="51"/>
      <c r="W15" s="19"/>
      <c r="X15" s="19"/>
    </row>
    <row r="16" spans="1:29" s="12" customFormat="1" x14ac:dyDescent="0.2">
      <c r="B16" s="7" t="s">
        <v>217</v>
      </c>
      <c r="C16" s="7" t="s">
        <v>6</v>
      </c>
      <c r="D16" s="37"/>
      <c r="E16" s="20"/>
      <c r="F16" s="21" t="s">
        <v>48</v>
      </c>
      <c r="G16" s="37"/>
      <c r="H16" s="20"/>
      <c r="I16" s="21" t="s">
        <v>100</v>
      </c>
      <c r="J16" s="37"/>
      <c r="K16" s="20"/>
      <c r="L16" s="21" t="s">
        <v>191</v>
      </c>
      <c r="M16" s="37"/>
      <c r="N16" s="20"/>
      <c r="O16" s="21" t="s">
        <v>75</v>
      </c>
      <c r="P16" s="37"/>
      <c r="Q16" s="20"/>
      <c r="R16" s="21" t="s">
        <v>145</v>
      </c>
      <c r="S16" s="37"/>
      <c r="T16" s="20"/>
      <c r="U16" s="21" t="s">
        <v>172</v>
      </c>
      <c r="V16" s="51"/>
      <c r="W16" s="19"/>
      <c r="X16" s="19"/>
    </row>
    <row r="17" spans="2:24" x14ac:dyDescent="0.2">
      <c r="B17" s="7" t="s">
        <v>37</v>
      </c>
      <c r="C17" s="7" t="s">
        <v>5</v>
      </c>
      <c r="D17" s="37"/>
      <c r="E17" s="20"/>
      <c r="F17" s="21" t="s">
        <v>50</v>
      </c>
      <c r="G17" s="37"/>
      <c r="H17" s="20"/>
      <c r="I17" s="21" t="s">
        <v>102</v>
      </c>
      <c r="J17" s="37"/>
      <c r="K17" s="20"/>
      <c r="L17" s="21" t="s">
        <v>192</v>
      </c>
      <c r="M17" s="37"/>
      <c r="N17" s="20"/>
      <c r="O17" s="21" t="s">
        <v>76</v>
      </c>
      <c r="P17" s="37"/>
      <c r="Q17" s="20"/>
      <c r="R17" s="21" t="s">
        <v>147</v>
      </c>
      <c r="S17" s="37"/>
      <c r="T17" s="20"/>
      <c r="U17" s="21" t="s">
        <v>174</v>
      </c>
      <c r="V17" s="51"/>
      <c r="W17" s="19"/>
      <c r="X17" s="19"/>
    </row>
    <row r="18" spans="2:24" x14ac:dyDescent="0.2">
      <c r="B18" s="7" t="s">
        <v>18</v>
      </c>
      <c r="C18" s="7" t="s">
        <v>2</v>
      </c>
      <c r="D18" s="37"/>
      <c r="E18" s="20"/>
      <c r="F18" s="21" t="s">
        <v>53</v>
      </c>
      <c r="G18" s="37"/>
      <c r="H18" s="20"/>
      <c r="I18" s="21" t="s">
        <v>105</v>
      </c>
      <c r="J18" s="51"/>
      <c r="K18" s="19"/>
      <c r="L18" s="19"/>
      <c r="M18" s="37"/>
      <c r="N18" s="20"/>
      <c r="O18" s="21" t="s">
        <v>78</v>
      </c>
      <c r="P18" s="37"/>
      <c r="Q18" s="20"/>
      <c r="R18" s="21" t="s">
        <v>150</v>
      </c>
      <c r="S18" s="37"/>
      <c r="T18" s="20"/>
      <c r="U18" s="21" t="s">
        <v>177</v>
      </c>
      <c r="V18" s="37"/>
      <c r="W18" s="20"/>
      <c r="X18" s="21" t="s">
        <v>135</v>
      </c>
    </row>
    <row r="19" spans="2:24" x14ac:dyDescent="0.2">
      <c r="B19" s="7" t="s">
        <v>20</v>
      </c>
      <c r="C19" s="7" t="s">
        <v>6</v>
      </c>
      <c r="D19" s="37"/>
      <c r="E19" s="20"/>
      <c r="F19" s="21" t="s">
        <v>55</v>
      </c>
      <c r="G19" s="37"/>
      <c r="H19" s="20"/>
      <c r="I19" s="21" t="s">
        <v>107</v>
      </c>
      <c r="J19" s="37"/>
      <c r="K19" s="20"/>
      <c r="L19" s="21" t="s">
        <v>194</v>
      </c>
      <c r="M19" s="37"/>
      <c r="N19" s="20"/>
      <c r="O19" s="21" t="s">
        <v>80</v>
      </c>
      <c r="P19" s="37"/>
      <c r="Q19" s="20"/>
      <c r="R19" s="21" t="s">
        <v>152</v>
      </c>
      <c r="S19" s="37"/>
      <c r="T19" s="20"/>
      <c r="U19" s="21" t="s">
        <v>179</v>
      </c>
      <c r="V19" s="51"/>
      <c r="W19" s="19"/>
      <c r="X19" s="19"/>
    </row>
    <row r="20" spans="2:24" x14ac:dyDescent="0.2">
      <c r="B20" s="7" t="s">
        <v>21</v>
      </c>
      <c r="C20" s="7" t="s">
        <v>7</v>
      </c>
      <c r="D20" s="37"/>
      <c r="E20" s="20"/>
      <c r="F20" s="21" t="s">
        <v>56</v>
      </c>
      <c r="G20" s="37"/>
      <c r="H20" s="20"/>
      <c r="I20" s="21" t="s">
        <v>108</v>
      </c>
      <c r="J20" s="51"/>
      <c r="K20" s="19"/>
      <c r="L20" s="19"/>
      <c r="M20" s="37"/>
      <c r="N20" s="20"/>
      <c r="O20" s="21" t="s">
        <v>81</v>
      </c>
      <c r="P20" s="51"/>
      <c r="Q20" s="19"/>
      <c r="R20" s="19"/>
      <c r="S20" s="37"/>
      <c r="T20" s="20"/>
      <c r="U20" s="21" t="s">
        <v>180</v>
      </c>
      <c r="V20" s="51"/>
      <c r="W20" s="19"/>
      <c r="X20" s="19"/>
    </row>
    <row r="21" spans="2:24" x14ac:dyDescent="0.2">
      <c r="B21" s="7" t="s">
        <v>38</v>
      </c>
      <c r="C21" s="7" t="s">
        <v>3</v>
      </c>
      <c r="D21" s="37"/>
      <c r="E21" s="20"/>
      <c r="F21" s="21" t="s">
        <v>57</v>
      </c>
      <c r="G21" s="37"/>
      <c r="H21" s="20"/>
      <c r="I21" s="21" t="s">
        <v>109</v>
      </c>
      <c r="J21" s="37"/>
      <c r="K21" s="20"/>
      <c r="L21" s="21" t="s">
        <v>195</v>
      </c>
      <c r="M21" s="37"/>
      <c r="N21" s="20"/>
      <c r="O21" s="21" t="s">
        <v>82</v>
      </c>
      <c r="P21" s="37"/>
      <c r="Q21" s="20"/>
      <c r="R21" s="21" t="s">
        <v>153</v>
      </c>
      <c r="S21" s="37"/>
      <c r="T21" s="20"/>
      <c r="U21" s="21" t="s">
        <v>181</v>
      </c>
      <c r="V21" s="37"/>
      <c r="W21" s="20"/>
      <c r="X21" s="21" t="s">
        <v>136</v>
      </c>
    </row>
    <row r="22" spans="2:24" x14ac:dyDescent="0.2">
      <c r="B22" s="7" t="s">
        <v>25</v>
      </c>
      <c r="C22" s="7" t="s">
        <v>4</v>
      </c>
      <c r="D22" s="37"/>
      <c r="E22" s="20"/>
      <c r="F22" s="21" t="s">
        <v>60</v>
      </c>
      <c r="G22" s="37"/>
      <c r="H22" s="20"/>
      <c r="I22" s="21" t="s">
        <v>113</v>
      </c>
      <c r="J22" s="37"/>
      <c r="K22" s="20"/>
      <c r="L22" s="21" t="s">
        <v>196</v>
      </c>
      <c r="M22" s="37"/>
      <c r="N22" s="20"/>
      <c r="O22" s="21" t="s">
        <v>84</v>
      </c>
      <c r="P22" s="37"/>
      <c r="Q22" s="20"/>
      <c r="R22" s="21" t="s">
        <v>157</v>
      </c>
      <c r="S22" s="37"/>
      <c r="T22" s="20"/>
      <c r="U22" s="21" t="s">
        <v>183</v>
      </c>
      <c r="V22" s="51"/>
      <c r="W22" s="19"/>
      <c r="X22" s="19"/>
    </row>
    <row r="23" spans="2:24" x14ac:dyDescent="0.2">
      <c r="B23" s="7" t="s">
        <v>30</v>
      </c>
      <c r="C23" s="7" t="s">
        <v>4</v>
      </c>
      <c r="D23" s="51"/>
      <c r="E23" s="19"/>
      <c r="F23" s="19"/>
      <c r="G23" s="37"/>
      <c r="H23" s="20"/>
      <c r="I23" s="21" t="s">
        <v>118</v>
      </c>
      <c r="J23" s="51"/>
      <c r="K23" s="19"/>
      <c r="L23" s="19"/>
      <c r="M23" s="51"/>
      <c r="N23" s="19"/>
      <c r="O23" s="19"/>
      <c r="P23" s="37"/>
      <c r="Q23" s="20"/>
      <c r="R23" s="21" t="s">
        <v>161</v>
      </c>
      <c r="S23" s="51"/>
      <c r="T23" s="19"/>
      <c r="U23" s="19"/>
      <c r="V23" s="51"/>
      <c r="W23" s="19"/>
      <c r="X23" s="19"/>
    </row>
    <row r="24" spans="2:24" x14ac:dyDescent="0.2">
      <c r="B24" s="7" t="s">
        <v>40</v>
      </c>
      <c r="C24" s="7" t="s">
        <v>4</v>
      </c>
      <c r="D24" s="37"/>
      <c r="E24" s="20"/>
      <c r="F24" s="21" t="s">
        <v>64</v>
      </c>
      <c r="G24" s="37"/>
      <c r="H24" s="20"/>
      <c r="I24" s="21" t="s">
        <v>119</v>
      </c>
      <c r="J24" s="37"/>
      <c r="K24" s="20"/>
      <c r="L24" s="21" t="s">
        <v>200</v>
      </c>
      <c r="M24" s="37"/>
      <c r="N24" s="20"/>
      <c r="O24" s="21" t="s">
        <v>88</v>
      </c>
      <c r="P24" s="37"/>
      <c r="Q24" s="20"/>
      <c r="R24" s="21" t="s">
        <v>162</v>
      </c>
      <c r="S24" s="37"/>
      <c r="T24" s="20"/>
      <c r="U24" s="21" t="s">
        <v>187</v>
      </c>
      <c r="V24" s="51"/>
      <c r="W24" s="19"/>
      <c r="X24" s="19"/>
    </row>
    <row r="25" spans="2:24" x14ac:dyDescent="0.2">
      <c r="B25" s="7" t="s">
        <v>35</v>
      </c>
      <c r="C25" s="7" t="s">
        <v>7</v>
      </c>
      <c r="D25" s="37"/>
      <c r="E25" s="20"/>
      <c r="F25" s="21" t="s">
        <v>65</v>
      </c>
      <c r="G25" s="37"/>
      <c r="H25" s="20"/>
      <c r="I25" s="21" t="s">
        <v>120</v>
      </c>
      <c r="J25" s="51"/>
      <c r="K25" s="19"/>
      <c r="L25" s="19"/>
      <c r="M25" s="37"/>
      <c r="N25" s="20"/>
      <c r="O25" s="21" t="s">
        <v>89</v>
      </c>
      <c r="P25" s="51"/>
      <c r="Q25" s="19"/>
      <c r="R25" s="19"/>
      <c r="S25" s="51"/>
      <c r="T25" s="19"/>
      <c r="U25" s="19"/>
      <c r="V25" s="51"/>
      <c r="W25" s="19"/>
      <c r="X25" s="19"/>
    </row>
    <row r="26" spans="2:24" x14ac:dyDescent="0.2">
      <c r="B26" s="7" t="s">
        <v>31</v>
      </c>
      <c r="C26" s="7" t="s">
        <v>6</v>
      </c>
      <c r="D26" s="37"/>
      <c r="E26" s="20"/>
      <c r="F26" s="21" t="s">
        <v>67</v>
      </c>
      <c r="G26" s="37"/>
      <c r="H26" s="20"/>
      <c r="I26" s="21" t="s">
        <v>122</v>
      </c>
      <c r="J26" s="51"/>
      <c r="K26" s="19"/>
      <c r="L26" s="19"/>
      <c r="M26" s="51"/>
      <c r="N26" s="19"/>
      <c r="O26" s="19"/>
      <c r="P26" s="51"/>
      <c r="Q26" s="19"/>
      <c r="R26" s="19"/>
      <c r="S26" s="51"/>
      <c r="T26" s="19"/>
      <c r="U26" s="19"/>
      <c r="V26" s="51"/>
      <c r="W26" s="19"/>
      <c r="X26" s="19"/>
    </row>
    <row r="27" spans="2:24" x14ac:dyDescent="0.2">
      <c r="B27" s="7" t="s">
        <v>33</v>
      </c>
      <c r="C27" s="7" t="s">
        <v>3</v>
      </c>
      <c r="D27" s="37"/>
      <c r="E27" s="20"/>
      <c r="F27" s="21" t="s">
        <v>69</v>
      </c>
      <c r="G27" s="37"/>
      <c r="H27" s="20"/>
      <c r="I27" s="21" t="s">
        <v>124</v>
      </c>
      <c r="J27" s="51"/>
      <c r="K27" s="19"/>
      <c r="L27" s="19"/>
      <c r="M27" s="37"/>
      <c r="N27" s="20"/>
      <c r="O27" s="21" t="s">
        <v>91</v>
      </c>
      <c r="P27" s="37"/>
      <c r="Q27" s="20"/>
      <c r="R27" s="21" t="s">
        <v>165</v>
      </c>
      <c r="S27" s="51"/>
      <c r="T27" s="19"/>
      <c r="U27" s="19"/>
      <c r="V27" s="51"/>
      <c r="W27" s="19"/>
      <c r="X27" s="19"/>
    </row>
    <row r="28" spans="2:24" ht="12" thickBot="1" x14ac:dyDescent="0.25">
      <c r="B28" s="7" t="s">
        <v>34</v>
      </c>
      <c r="C28" s="7" t="s">
        <v>5</v>
      </c>
      <c r="D28" s="37"/>
      <c r="E28" s="20"/>
      <c r="F28" s="21" t="s">
        <v>70</v>
      </c>
      <c r="G28" s="37"/>
      <c r="H28" s="20"/>
      <c r="I28" s="21" t="s">
        <v>125</v>
      </c>
      <c r="J28" s="51"/>
      <c r="K28" s="19"/>
      <c r="L28" s="19"/>
      <c r="M28" s="51"/>
      <c r="N28" s="19"/>
      <c r="O28" s="19"/>
      <c r="P28" s="37"/>
      <c r="Q28" s="20"/>
      <c r="R28" s="21" t="s">
        <v>166</v>
      </c>
      <c r="S28" s="51"/>
      <c r="T28" s="19"/>
      <c r="U28" s="19"/>
      <c r="V28" s="51"/>
      <c r="W28" s="19"/>
      <c r="X28" s="19"/>
    </row>
    <row r="29" spans="2:24" ht="13.5" thickBot="1" x14ac:dyDescent="0.25">
      <c r="B29" s="39">
        <f t="array" ref="B29">SUM(IFERROR(_xlfn.CEILING.MATH(D29:X29,1),0))</f>
        <v>0</v>
      </c>
      <c r="C29" s="40" t="s">
        <v>204</v>
      </c>
      <c r="D29" s="40">
        <f t="array" ref="D29">_xlfn.CEILING.MATH(SUM(_xlfn.CEILING.MATH(D$11:D28,D$10/2))/D$10)</f>
        <v>0</v>
      </c>
      <c r="E29" s="41"/>
      <c r="F29" s="42"/>
      <c r="G29" s="40">
        <f t="array" ref="G29">_xlfn.CEILING.MATH(SUM(_xlfn.CEILING.MATH(G$11:G28,G$10/2))/G$10)</f>
        <v>0</v>
      </c>
      <c r="H29" s="41"/>
      <c r="I29" s="42"/>
      <c r="J29" s="40">
        <f t="array" ref="J29">_xlfn.CEILING.MATH(SUM(_xlfn.CEILING.MATH(J$11:J28,J$10/2))/J$10)</f>
        <v>0</v>
      </c>
      <c r="K29" s="41"/>
      <c r="L29" s="42"/>
      <c r="M29" s="40">
        <f t="array" ref="M29">_xlfn.CEILING.MATH(SUM(_xlfn.CEILING.MATH(M$11:M28,M$10/2))/M$10)</f>
        <v>0</v>
      </c>
      <c r="N29" s="41"/>
      <c r="O29" s="42"/>
      <c r="P29" s="40">
        <f t="array" ref="P29">_xlfn.CEILING.MATH(SUM(_xlfn.CEILING.MATH(P$11:P28,P$10/2))/P$10)</f>
        <v>0</v>
      </c>
      <c r="Q29" s="41"/>
      <c r="R29" s="42"/>
      <c r="S29" s="40">
        <f t="array" ref="S29">_xlfn.CEILING.MATH(SUM(_xlfn.CEILING.MATH(S$11:S28,S$10/2))/S$10)</f>
        <v>0</v>
      </c>
      <c r="T29" s="41"/>
      <c r="U29" s="42"/>
      <c r="V29" s="40">
        <f t="array" ref="V29">_xlfn.CEILING.MATH(SUM(_xlfn.CEILING.MATH(V$11:V28,V$10/2))/V$10)</f>
        <v>0</v>
      </c>
      <c r="W29" s="41"/>
      <c r="X29" s="42"/>
    </row>
    <row r="30" spans="2:24" x14ac:dyDescent="0.2">
      <c r="D30" s="8"/>
      <c r="E30" s="11"/>
      <c r="G30" s="10"/>
      <c r="H30" s="11"/>
      <c r="K30" s="11"/>
      <c r="N30" s="11"/>
      <c r="Q30" s="11"/>
      <c r="T30" s="11"/>
      <c r="W30" s="11"/>
    </row>
    <row r="31" spans="2:24" x14ac:dyDescent="0.2">
      <c r="D31" s="8"/>
      <c r="E31" s="8"/>
      <c r="F31" s="17"/>
      <c r="G31" s="10"/>
      <c r="H31" s="8"/>
      <c r="I31" s="17"/>
      <c r="K31" s="8"/>
      <c r="L31" s="17"/>
      <c r="N31" s="8"/>
      <c r="O31" s="17"/>
      <c r="Q31" s="8"/>
      <c r="R31" s="17"/>
      <c r="T31" s="8"/>
      <c r="U31" s="17"/>
      <c r="W31" s="8"/>
      <c r="X31" s="17"/>
    </row>
    <row r="32" spans="2:24" x14ac:dyDescent="0.2">
      <c r="D32" s="8"/>
      <c r="E32" s="8"/>
      <c r="F32" s="17"/>
      <c r="G32" s="10"/>
      <c r="H32" s="8"/>
      <c r="I32" s="17"/>
      <c r="K32" s="8"/>
      <c r="L32" s="17"/>
      <c r="N32" s="8"/>
      <c r="O32" s="17"/>
      <c r="Q32" s="8"/>
      <c r="R32" s="17"/>
      <c r="T32" s="8"/>
      <c r="U32" s="17"/>
      <c r="W32" s="8"/>
      <c r="X32" s="17"/>
    </row>
    <row r="33" spans="4:24" x14ac:dyDescent="0.2">
      <c r="D33" s="8"/>
      <c r="E33" s="8"/>
      <c r="F33" s="17"/>
      <c r="G33" s="10"/>
      <c r="H33" s="8"/>
      <c r="I33" s="17"/>
      <c r="K33" s="8"/>
      <c r="L33" s="17"/>
      <c r="N33" s="8"/>
      <c r="O33" s="17"/>
      <c r="Q33" s="8"/>
      <c r="R33" s="17"/>
      <c r="T33" s="8"/>
      <c r="U33" s="17"/>
      <c r="W33" s="8"/>
      <c r="X33" s="17"/>
    </row>
    <row r="34" spans="4:24" x14ac:dyDescent="0.2">
      <c r="D34" s="8"/>
      <c r="E34" s="8"/>
      <c r="F34" s="17"/>
      <c r="G34" s="10"/>
      <c r="H34" s="8"/>
      <c r="I34" s="17"/>
      <c r="K34" s="8"/>
      <c r="L34" s="17"/>
      <c r="N34" s="8"/>
      <c r="O34" s="17"/>
      <c r="Q34" s="8"/>
      <c r="R34" s="17"/>
      <c r="T34" s="8"/>
      <c r="U34" s="17"/>
      <c r="W34" s="8"/>
      <c r="X34" s="17"/>
    </row>
    <row r="35" spans="4:24" x14ac:dyDescent="0.2">
      <c r="D35" s="8"/>
      <c r="E35" s="8"/>
      <c r="F35" s="17"/>
      <c r="G35" s="10"/>
      <c r="H35" s="8"/>
      <c r="I35" s="17"/>
      <c r="K35" s="8"/>
      <c r="L35" s="17"/>
      <c r="N35" s="8"/>
      <c r="O35" s="17"/>
      <c r="Q35" s="8"/>
      <c r="R35" s="17"/>
      <c r="T35" s="8"/>
      <c r="U35" s="17"/>
      <c r="W35" s="8"/>
      <c r="X35" s="17"/>
    </row>
    <row r="36" spans="4:24" x14ac:dyDescent="0.2">
      <c r="D36" s="8"/>
      <c r="E36" s="8"/>
      <c r="F36" s="17"/>
      <c r="G36" s="10"/>
      <c r="H36" s="8"/>
      <c r="I36" s="17"/>
      <c r="K36" s="8"/>
      <c r="L36" s="17"/>
      <c r="N36" s="8"/>
      <c r="O36" s="17"/>
      <c r="Q36" s="8"/>
      <c r="R36" s="17"/>
      <c r="T36" s="8"/>
      <c r="U36" s="17"/>
      <c r="W36" s="8"/>
      <c r="X36" s="17"/>
    </row>
    <row r="37" spans="4:24" x14ac:dyDescent="0.2">
      <c r="D37" s="8"/>
      <c r="E37" s="8"/>
      <c r="F37" s="17"/>
      <c r="G37" s="10"/>
      <c r="H37" s="8"/>
      <c r="I37" s="17"/>
      <c r="K37" s="8"/>
      <c r="L37" s="17"/>
      <c r="N37" s="8"/>
      <c r="O37" s="17"/>
      <c r="Q37" s="8"/>
      <c r="R37" s="17"/>
      <c r="T37" s="8"/>
      <c r="U37" s="17"/>
      <c r="W37" s="8"/>
      <c r="X37" s="17"/>
    </row>
    <row r="38" spans="4:24" x14ac:dyDescent="0.2">
      <c r="D38" s="8"/>
      <c r="E38" s="8"/>
      <c r="F38" s="17"/>
      <c r="G38" s="10"/>
      <c r="H38" s="8"/>
      <c r="I38" s="17"/>
      <c r="K38" s="8"/>
      <c r="L38" s="17"/>
      <c r="N38" s="8"/>
      <c r="O38" s="17"/>
      <c r="Q38" s="8"/>
      <c r="R38" s="17"/>
      <c r="T38" s="8"/>
      <c r="U38" s="17"/>
      <c r="W38" s="8"/>
      <c r="X38" s="17"/>
    </row>
    <row r="39" spans="4:24" x14ac:dyDescent="0.2">
      <c r="D39" s="8"/>
      <c r="E39" s="8"/>
      <c r="F39" s="17"/>
      <c r="G39" s="10"/>
      <c r="H39" s="8"/>
      <c r="I39" s="17"/>
      <c r="K39" s="8"/>
      <c r="L39" s="17"/>
      <c r="N39" s="8"/>
      <c r="O39" s="17"/>
      <c r="Q39" s="8"/>
      <c r="R39" s="17"/>
      <c r="T39" s="8"/>
      <c r="U39" s="17"/>
      <c r="W39" s="8"/>
      <c r="X39" s="17"/>
    </row>
    <row r="40" spans="4:24" x14ac:dyDescent="0.2">
      <c r="D40" s="8"/>
      <c r="E40" s="8"/>
      <c r="F40" s="17"/>
      <c r="G40" s="10"/>
      <c r="H40" s="8"/>
      <c r="I40" s="17"/>
      <c r="K40" s="8"/>
      <c r="L40" s="17"/>
      <c r="N40" s="8"/>
      <c r="O40" s="17"/>
      <c r="Q40" s="8"/>
      <c r="R40" s="17"/>
      <c r="T40" s="8"/>
      <c r="U40" s="17"/>
      <c r="W40" s="8"/>
      <c r="X40" s="17"/>
    </row>
    <row r="41" spans="4:24" x14ac:dyDescent="0.2">
      <c r="D41" s="8"/>
      <c r="E41" s="8"/>
      <c r="F41" s="17"/>
      <c r="G41" s="10"/>
      <c r="H41" s="8"/>
      <c r="I41" s="17"/>
      <c r="K41" s="8"/>
      <c r="L41" s="17"/>
      <c r="N41" s="8"/>
      <c r="O41" s="17"/>
      <c r="Q41" s="8"/>
      <c r="R41" s="17"/>
      <c r="T41" s="8"/>
      <c r="U41" s="17"/>
      <c r="W41" s="8"/>
      <c r="X41" s="17"/>
    </row>
    <row r="42" spans="4:24" x14ac:dyDescent="0.2">
      <c r="D42" s="8"/>
      <c r="E42" s="8"/>
      <c r="F42" s="17"/>
      <c r="G42" s="10"/>
      <c r="H42" s="8"/>
      <c r="I42" s="17"/>
      <c r="K42" s="8"/>
      <c r="L42" s="17"/>
      <c r="N42" s="8"/>
      <c r="O42" s="17"/>
      <c r="Q42" s="8"/>
      <c r="R42" s="17"/>
      <c r="T42" s="8"/>
      <c r="U42" s="17"/>
      <c r="W42" s="8"/>
      <c r="X42" s="17"/>
    </row>
    <row r="43" spans="4:24" x14ac:dyDescent="0.2">
      <c r="D43" s="8"/>
      <c r="E43" s="8"/>
      <c r="F43" s="17"/>
      <c r="G43" s="10"/>
      <c r="H43" s="8"/>
      <c r="I43" s="17"/>
      <c r="K43" s="8"/>
      <c r="L43" s="17"/>
      <c r="N43" s="8"/>
      <c r="O43" s="17"/>
      <c r="Q43" s="8"/>
      <c r="R43" s="17"/>
      <c r="T43" s="8"/>
      <c r="U43" s="17"/>
      <c r="W43" s="8"/>
      <c r="X43" s="17"/>
    </row>
    <row r="44" spans="4:24" x14ac:dyDescent="0.2">
      <c r="D44" s="8"/>
      <c r="E44" s="8"/>
      <c r="F44" s="17"/>
      <c r="G44" s="10"/>
      <c r="H44" s="8"/>
      <c r="I44" s="17"/>
      <c r="K44" s="8"/>
      <c r="L44" s="17"/>
      <c r="N44" s="8"/>
      <c r="O44" s="17"/>
      <c r="Q44" s="8"/>
      <c r="R44" s="17"/>
      <c r="T44" s="8"/>
      <c r="U44" s="17"/>
      <c r="W44" s="8"/>
      <c r="X44" s="17"/>
    </row>
    <row r="45" spans="4:24" x14ac:dyDescent="0.2">
      <c r="D45" s="8"/>
      <c r="E45" s="8"/>
      <c r="F45" s="17"/>
      <c r="G45" s="10"/>
      <c r="H45" s="8"/>
      <c r="I45" s="17"/>
      <c r="K45" s="8"/>
      <c r="L45" s="17"/>
      <c r="N45" s="8"/>
      <c r="O45" s="17"/>
      <c r="Q45" s="8"/>
      <c r="R45" s="17"/>
      <c r="T45" s="8"/>
      <c r="U45" s="17"/>
      <c r="W45" s="8"/>
      <c r="X45" s="17"/>
    </row>
  </sheetData>
  <sheetProtection algorithmName="SHA-512" hashValue="WLnopk07LLnq9fzcVyVNq8/ndiQfDuPfnn8wq87wInjTvSA1zcOZeVrhN0n8XnSo/NWO2ljfsdZ6abgEcQKf1w==" saltValue="CS58DKf7LqmzpklOkZUnIw==" spinCount="100000" sheet="1" formatColumns="0" formatRows="0" sort="0" autoFilter="0"/>
  <protectedRanges>
    <protectedRange sqref="G30:G46 G49:G194" name="Range1"/>
  </protectedRanges>
  <mergeCells count="6">
    <mergeCell ref="S7:V7"/>
    <mergeCell ref="S2:V2"/>
    <mergeCell ref="S3:V3"/>
    <mergeCell ref="S4:V4"/>
    <mergeCell ref="S5:V5"/>
    <mergeCell ref="S6:V6"/>
  </mergeCells>
  <conditionalFormatting sqref="D11:F28">
    <cfRule type="expression" dxfId="5" priority="6">
      <formula>MOD(D11,IF(D$9="",C$10,D$10))&gt;0</formula>
    </cfRule>
  </conditionalFormatting>
  <conditionalFormatting sqref="G11:X28">
    <cfRule type="expression" dxfId="4" priority="33">
      <formula>MOD(G11,IF(G$9="",#REF!,G$10))&gt;0</formula>
    </cfRule>
  </conditionalFormatting>
  <conditionalFormatting sqref="S2:S7">
    <cfRule type="expression" dxfId="3" priority="5">
      <formula>MOD(S2,IF(C$9="",B$10,C$10))&gt;0</formula>
    </cfRule>
  </conditionalFormatting>
  <pageMargins left="0.25" right="0.25" top="0.75" bottom="0.75" header="0.3" footer="0.3"/>
  <pageSetup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41BFF-7043-4C54-A922-6EBDCE44E05A}">
  <sheetPr codeName="Sheet13">
    <tabColor rgb="FFCC00FF"/>
    <outlinePr summaryBelow="0" summaryRight="0"/>
  </sheetPr>
  <dimension ref="A1:AD48"/>
  <sheetViews>
    <sheetView showGridLines="0" zoomScaleNormal="100" workbookViewId="0">
      <selection activeCell="Z39" sqref="Z39"/>
    </sheetView>
  </sheetViews>
  <sheetFormatPr defaultColWidth="9.140625" defaultRowHeight="11.25" outlineLevelRow="1" x14ac:dyDescent="0.2"/>
  <cols>
    <col min="1" max="1" width="1" style="11" customWidth="1"/>
    <col min="2" max="2" width="14.28515625" style="9" customWidth="1"/>
    <col min="3" max="3" width="9" style="9" customWidth="1"/>
    <col min="4" max="4" width="12.140625" style="9" customWidth="1"/>
    <col min="5" max="5" width="4.7109375" style="9" hidden="1" customWidth="1"/>
    <col min="6" max="6" width="15.140625" style="10" hidden="1" customWidth="1"/>
    <col min="7" max="7" width="12.140625" style="9" customWidth="1"/>
    <col min="8" max="8" width="4.7109375" style="9" hidden="1" customWidth="1"/>
    <col min="9" max="9" width="15.140625" style="10" hidden="1" customWidth="1"/>
    <col min="10" max="10" width="12.140625" style="11" customWidth="1"/>
    <col min="11" max="11" width="4.7109375" style="9" hidden="1" customWidth="1"/>
    <col min="12" max="12" width="15.140625" style="10" hidden="1" customWidth="1"/>
    <col min="13" max="13" width="12.140625" style="11" customWidth="1"/>
    <col min="14" max="14" width="4.7109375" style="9" hidden="1" customWidth="1"/>
    <col min="15" max="15" width="17" style="10" hidden="1" customWidth="1"/>
    <col min="16" max="16" width="12.140625" style="11" customWidth="1"/>
    <col min="17" max="17" width="4.7109375" style="9" hidden="1" customWidth="1"/>
    <col min="18" max="18" width="17" style="10" hidden="1" customWidth="1"/>
    <col min="19" max="19" width="12.140625" style="11" customWidth="1"/>
    <col min="20" max="20" width="4.7109375" style="9" hidden="1" customWidth="1"/>
    <col min="21" max="21" width="17" style="10" hidden="1" customWidth="1"/>
    <col min="22" max="22" width="12.140625" style="11" customWidth="1"/>
    <col min="23" max="23" width="4.7109375" style="9" hidden="1" customWidth="1"/>
    <col min="24" max="24" width="17" style="10" hidden="1" customWidth="1"/>
    <col min="25" max="16384" width="9.140625" style="11"/>
  </cols>
  <sheetData>
    <row r="1" spans="1:30" ht="12.75" x14ac:dyDescent="0.2">
      <c r="A1" s="18"/>
      <c r="B1" s="18"/>
      <c r="C1" s="18"/>
      <c r="D1" s="18"/>
      <c r="E1" s="18"/>
      <c r="F1" s="18"/>
      <c r="G1" s="18"/>
      <c r="H1" s="18"/>
      <c r="I1" s="18"/>
      <c r="J1" s="18" t="s">
        <v>245</v>
      </c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58"/>
      <c r="W1" s="18"/>
      <c r="X1" s="18"/>
    </row>
    <row r="2" spans="1:30" outlineLevel="1" x14ac:dyDescent="0.2">
      <c r="G2" s="10"/>
      <c r="H2" s="10"/>
      <c r="J2" s="10"/>
      <c r="K2" s="10"/>
      <c r="M2" s="9"/>
      <c r="P2" s="23" t="s">
        <v>219</v>
      </c>
      <c r="Q2" s="23"/>
      <c r="R2" s="23"/>
      <c r="S2" s="60"/>
      <c r="T2" s="61"/>
      <c r="U2" s="61"/>
      <c r="V2" s="62"/>
      <c r="W2" s="56"/>
      <c r="X2" s="54"/>
      <c r="Y2" s="24"/>
      <c r="Z2" s="9"/>
      <c r="AA2" s="10"/>
      <c r="AC2" s="9"/>
      <c r="AD2" s="10"/>
    </row>
    <row r="3" spans="1:30" outlineLevel="1" x14ac:dyDescent="0.2">
      <c r="D3" s="11" t="s">
        <v>225</v>
      </c>
      <c r="G3" s="10"/>
      <c r="H3" s="10"/>
      <c r="J3" s="10"/>
      <c r="K3" s="10"/>
      <c r="M3" s="9"/>
      <c r="P3" s="23" t="s">
        <v>220</v>
      </c>
      <c r="Q3" s="23"/>
      <c r="R3" s="23"/>
      <c r="S3" s="60"/>
      <c r="T3" s="61"/>
      <c r="U3" s="61"/>
      <c r="V3" s="62"/>
      <c r="W3" s="56" t="e">
        <f>IF('Summer-Fall 2026'!#REF!="","",'Summer-Fall 2026'!#REF!)</f>
        <v>#REF!</v>
      </c>
      <c r="X3" s="54"/>
      <c r="Y3" s="24"/>
      <c r="Z3" s="9"/>
      <c r="AA3" s="10"/>
      <c r="AC3" s="9"/>
      <c r="AD3" s="10"/>
    </row>
    <row r="4" spans="1:30" outlineLevel="1" x14ac:dyDescent="0.2">
      <c r="D4" s="11" t="s">
        <v>226</v>
      </c>
      <c r="G4" s="10"/>
      <c r="H4" s="10"/>
      <c r="J4" s="10"/>
      <c r="K4" s="10"/>
      <c r="M4" s="9"/>
      <c r="P4" s="23" t="s">
        <v>221</v>
      </c>
      <c r="Q4" s="23"/>
      <c r="R4" s="23"/>
      <c r="S4" s="60"/>
      <c r="T4" s="61"/>
      <c r="U4" s="61"/>
      <c r="V4" s="62"/>
      <c r="W4" s="56"/>
      <c r="X4" s="54"/>
      <c r="Y4" s="24"/>
      <c r="Z4" s="9"/>
      <c r="AA4" s="10"/>
      <c r="AC4" s="9"/>
      <c r="AD4" s="10"/>
    </row>
    <row r="5" spans="1:30" outlineLevel="1" x14ac:dyDescent="0.2">
      <c r="D5" s="11" t="s">
        <v>227</v>
      </c>
      <c r="G5" s="10"/>
      <c r="H5" s="10"/>
      <c r="J5" s="10"/>
      <c r="K5" s="10"/>
      <c r="M5" s="9"/>
      <c r="P5" s="23" t="s">
        <v>222</v>
      </c>
      <c r="Q5" s="23"/>
      <c r="R5" s="23"/>
      <c r="S5" s="60"/>
      <c r="T5" s="61"/>
      <c r="U5" s="61"/>
      <c r="V5" s="62"/>
      <c r="W5" s="56"/>
      <c r="X5" s="54"/>
      <c r="Y5" s="24"/>
      <c r="Z5" s="9"/>
      <c r="AA5" s="10"/>
      <c r="AC5" s="9"/>
      <c r="AD5" s="10"/>
    </row>
    <row r="6" spans="1:30" outlineLevel="1" x14ac:dyDescent="0.2">
      <c r="D6" s="11" t="s">
        <v>228</v>
      </c>
      <c r="G6" s="10"/>
      <c r="H6" s="10"/>
      <c r="J6" s="10"/>
      <c r="K6" s="10"/>
      <c r="M6" s="9"/>
      <c r="P6" s="23" t="s">
        <v>223</v>
      </c>
      <c r="Q6" s="23"/>
      <c r="R6" s="23"/>
      <c r="S6" s="63"/>
      <c r="T6" s="64"/>
      <c r="U6" s="64"/>
      <c r="V6" s="65"/>
      <c r="W6" s="56"/>
      <c r="X6" s="54"/>
      <c r="Y6" s="24"/>
      <c r="Z6" s="9"/>
      <c r="AA6" s="10"/>
      <c r="AC6" s="9"/>
      <c r="AD6" s="10"/>
    </row>
    <row r="7" spans="1:30" outlineLevel="1" x14ac:dyDescent="0.2">
      <c r="G7" s="10"/>
      <c r="H7" s="10"/>
      <c r="J7" s="10"/>
      <c r="K7" s="10"/>
      <c r="M7" s="9"/>
      <c r="P7" s="23" t="s">
        <v>224</v>
      </c>
      <c r="Q7" s="23"/>
      <c r="R7" s="23"/>
      <c r="S7" s="60"/>
      <c r="T7" s="61"/>
      <c r="U7" s="61"/>
      <c r="V7" s="62"/>
      <c r="W7" s="56"/>
      <c r="X7" s="54"/>
      <c r="Y7" s="24"/>
      <c r="Z7" s="9"/>
      <c r="AA7" s="10"/>
      <c r="AC7" s="9"/>
      <c r="AD7" s="10"/>
    </row>
    <row r="8" spans="1:30" outlineLevel="1" x14ac:dyDescent="0.2">
      <c r="B8" s="1" t="s">
        <v>230</v>
      </c>
      <c r="D8" s="11"/>
      <c r="E8" s="11"/>
      <c r="H8" s="11"/>
      <c r="K8" s="11"/>
      <c r="N8" s="11"/>
      <c r="Q8" s="11"/>
      <c r="T8" s="11"/>
      <c r="W8" s="11"/>
    </row>
    <row r="9" spans="1:30" ht="12.75" x14ac:dyDescent="0.2">
      <c r="B9" s="2"/>
      <c r="C9" s="3" t="s">
        <v>208</v>
      </c>
      <c r="D9" s="36" t="s">
        <v>205</v>
      </c>
      <c r="E9" s="32"/>
      <c r="F9" s="14"/>
      <c r="G9" s="36" t="s">
        <v>206</v>
      </c>
      <c r="H9" s="33"/>
      <c r="I9" s="14"/>
      <c r="J9" s="36" t="s">
        <v>211</v>
      </c>
      <c r="K9" s="33"/>
      <c r="L9" s="14"/>
      <c r="M9" s="36" t="s">
        <v>212</v>
      </c>
      <c r="N9" s="33"/>
      <c r="O9" s="14"/>
      <c r="P9" s="36" t="s">
        <v>207</v>
      </c>
      <c r="Q9" s="33"/>
      <c r="R9" s="14"/>
      <c r="S9" s="36" t="s">
        <v>213</v>
      </c>
      <c r="T9" s="33"/>
      <c r="U9" s="14"/>
      <c r="V9" s="36" t="s">
        <v>214</v>
      </c>
      <c r="W9" s="33"/>
      <c r="X9" s="14"/>
      <c r="Y9" s="24"/>
    </row>
    <row r="10" spans="1:30" ht="13.5" thickBot="1" x14ac:dyDescent="0.25">
      <c r="B10" s="4" t="s">
        <v>36</v>
      </c>
      <c r="C10" s="5" t="s">
        <v>1</v>
      </c>
      <c r="D10" s="35">
        <v>60</v>
      </c>
      <c r="E10" s="31"/>
      <c r="F10" s="15"/>
      <c r="G10" s="35">
        <v>24</v>
      </c>
      <c r="H10" s="30"/>
      <c r="I10" s="15"/>
      <c r="J10" s="35">
        <v>10</v>
      </c>
      <c r="K10" s="30"/>
      <c r="L10" s="15"/>
      <c r="M10" s="35">
        <v>30</v>
      </c>
      <c r="N10" s="30"/>
      <c r="O10" s="15"/>
      <c r="P10" s="35">
        <v>10</v>
      </c>
      <c r="Q10" s="30"/>
      <c r="R10" s="15"/>
      <c r="S10" s="35">
        <v>8</v>
      </c>
      <c r="T10" s="30"/>
      <c r="U10" s="15"/>
      <c r="V10" s="35">
        <v>10</v>
      </c>
      <c r="W10" s="30"/>
      <c r="X10" s="15"/>
      <c r="Y10" s="24"/>
    </row>
    <row r="11" spans="1:30" ht="12" thickBot="1" x14ac:dyDescent="0.25">
      <c r="B11" s="6" t="s">
        <v>210</v>
      </c>
      <c r="C11" s="6" t="s">
        <v>209</v>
      </c>
      <c r="D11" s="37"/>
      <c r="E11" s="22">
        <f>D11-SUM(E12:E31)</f>
        <v>0</v>
      </c>
      <c r="F11" s="21" t="s">
        <v>233</v>
      </c>
      <c r="G11" s="37"/>
      <c r="H11" s="22">
        <f>G11-SUM(H12:H31)</f>
        <v>0</v>
      </c>
      <c r="I11" s="21" t="s">
        <v>234</v>
      </c>
      <c r="J11" s="37"/>
      <c r="K11" s="22">
        <f>J11-SUM(K12:K31)</f>
        <v>0</v>
      </c>
      <c r="L11" s="21" t="s">
        <v>235</v>
      </c>
      <c r="M11" s="37"/>
      <c r="N11" s="22">
        <f>M11-SUM(N12:N31)</f>
        <v>0</v>
      </c>
      <c r="O11" s="21" t="s">
        <v>236</v>
      </c>
      <c r="P11" s="37"/>
      <c r="Q11" s="22">
        <f>P11-SUM(Q12:Q31)</f>
        <v>0</v>
      </c>
      <c r="R11" s="21" t="s">
        <v>237</v>
      </c>
      <c r="S11" s="37"/>
      <c r="T11" s="22">
        <f>S11-SUM(T12:T31)</f>
        <v>0</v>
      </c>
      <c r="U11" s="21" t="s">
        <v>238</v>
      </c>
      <c r="V11" s="37"/>
      <c r="W11" s="22">
        <f>V11-SUM(W12:W31)</f>
        <v>0</v>
      </c>
      <c r="X11" s="21" t="s">
        <v>239</v>
      </c>
      <c r="Y11" s="24"/>
    </row>
    <row r="12" spans="1:30" x14ac:dyDescent="0.2">
      <c r="B12" s="7" t="s">
        <v>8</v>
      </c>
      <c r="C12" s="48" t="s">
        <v>2</v>
      </c>
      <c r="D12" s="38"/>
      <c r="E12" s="50"/>
      <c r="F12" s="21" t="s">
        <v>41</v>
      </c>
      <c r="G12" s="37"/>
      <c r="H12" s="20"/>
      <c r="I12" s="21" t="s">
        <v>92</v>
      </c>
      <c r="J12" s="37"/>
      <c r="K12" s="20"/>
      <c r="L12" s="21" t="s">
        <v>201</v>
      </c>
      <c r="M12" s="37"/>
      <c r="N12" s="20"/>
      <c r="O12" s="21" t="s">
        <v>42</v>
      </c>
      <c r="P12" s="37"/>
      <c r="Q12" s="20"/>
      <c r="R12" s="21" t="s">
        <v>139</v>
      </c>
      <c r="S12" s="37"/>
      <c r="T12" s="20"/>
      <c r="U12" s="21" t="s">
        <v>167</v>
      </c>
      <c r="V12" s="51"/>
      <c r="W12" s="19"/>
      <c r="X12" s="19"/>
      <c r="Y12" s="24"/>
    </row>
    <row r="13" spans="1:30" x14ac:dyDescent="0.2">
      <c r="B13" s="7" t="s">
        <v>9</v>
      </c>
      <c r="C13" s="48" t="s">
        <v>3</v>
      </c>
      <c r="D13" s="51"/>
      <c r="E13" s="49"/>
      <c r="F13" s="19"/>
      <c r="G13" s="37"/>
      <c r="H13" s="20"/>
      <c r="I13" s="21" t="s">
        <v>93</v>
      </c>
      <c r="J13" s="51"/>
      <c r="K13" s="19"/>
      <c r="L13" s="19"/>
      <c r="M13" s="52"/>
      <c r="N13" s="19"/>
      <c r="O13" s="19"/>
      <c r="P13" s="37"/>
      <c r="Q13" s="20"/>
      <c r="R13" s="21" t="s">
        <v>140</v>
      </c>
      <c r="S13" s="37"/>
      <c r="T13" s="20"/>
      <c r="U13" s="21" t="s">
        <v>168</v>
      </c>
      <c r="V13" s="51"/>
      <c r="W13" s="19"/>
      <c r="X13" s="19"/>
      <c r="Y13" s="24"/>
    </row>
    <row r="14" spans="1:30" x14ac:dyDescent="0.2">
      <c r="B14" s="7" t="s">
        <v>12</v>
      </c>
      <c r="C14" s="7" t="s">
        <v>4</v>
      </c>
      <c r="D14" s="37"/>
      <c r="E14" s="20"/>
      <c r="F14" s="21" t="s">
        <v>45</v>
      </c>
      <c r="G14" s="37"/>
      <c r="H14" s="20"/>
      <c r="I14" s="21" t="s">
        <v>96</v>
      </c>
      <c r="J14" s="51"/>
      <c r="K14" s="19"/>
      <c r="L14" s="19"/>
      <c r="M14" s="37"/>
      <c r="N14" s="20"/>
      <c r="O14" s="21" t="s">
        <v>72</v>
      </c>
      <c r="P14" s="52"/>
      <c r="Q14" s="19"/>
      <c r="R14" s="19"/>
      <c r="S14" s="52"/>
      <c r="T14" s="19"/>
      <c r="U14" s="19"/>
      <c r="V14" s="51"/>
      <c r="W14" s="19"/>
      <c r="X14" s="19"/>
      <c r="Y14" s="24"/>
    </row>
    <row r="15" spans="1:30" x14ac:dyDescent="0.2">
      <c r="B15" s="7" t="s">
        <v>13</v>
      </c>
      <c r="C15" s="7" t="s">
        <v>2</v>
      </c>
      <c r="D15" s="37"/>
      <c r="E15" s="20"/>
      <c r="F15" s="21" t="s">
        <v>46</v>
      </c>
      <c r="G15" s="37"/>
      <c r="H15" s="20"/>
      <c r="I15" s="21" t="s">
        <v>97</v>
      </c>
      <c r="J15" s="37"/>
      <c r="K15" s="20"/>
      <c r="L15" s="21" t="s">
        <v>232</v>
      </c>
      <c r="M15" s="37"/>
      <c r="N15" s="20"/>
      <c r="O15" s="21" t="s">
        <v>73</v>
      </c>
      <c r="P15" s="37"/>
      <c r="Q15" s="20"/>
      <c r="R15" s="21" t="s">
        <v>142</v>
      </c>
      <c r="S15" s="37"/>
      <c r="T15" s="20"/>
      <c r="U15" s="21" t="s">
        <v>170</v>
      </c>
      <c r="V15" s="51"/>
      <c r="W15" s="19"/>
      <c r="X15" s="19"/>
      <c r="Y15" s="24"/>
    </row>
    <row r="16" spans="1:30" s="12" customFormat="1" x14ac:dyDescent="0.2">
      <c r="B16" s="7" t="s">
        <v>217</v>
      </c>
      <c r="C16" s="7" t="s">
        <v>6</v>
      </c>
      <c r="D16" s="37"/>
      <c r="E16" s="20"/>
      <c r="F16" s="21" t="s">
        <v>48</v>
      </c>
      <c r="G16" s="37"/>
      <c r="H16" s="20"/>
      <c r="I16" s="21" t="s">
        <v>100</v>
      </c>
      <c r="J16" s="37"/>
      <c r="K16" s="20"/>
      <c r="L16" s="21" t="s">
        <v>191</v>
      </c>
      <c r="M16" s="37"/>
      <c r="N16" s="20"/>
      <c r="O16" s="21" t="s">
        <v>75</v>
      </c>
      <c r="P16" s="37"/>
      <c r="Q16" s="20"/>
      <c r="R16" s="21" t="s">
        <v>145</v>
      </c>
      <c r="S16" s="37"/>
      <c r="T16" s="20"/>
      <c r="U16" s="21" t="s">
        <v>172</v>
      </c>
      <c r="V16" s="51"/>
      <c r="W16" s="19"/>
      <c r="X16" s="19"/>
      <c r="Y16" s="25"/>
    </row>
    <row r="17" spans="2:25" x14ac:dyDescent="0.2">
      <c r="B17" s="7" t="s">
        <v>37</v>
      </c>
      <c r="C17" s="7" t="s">
        <v>5</v>
      </c>
      <c r="D17" s="37"/>
      <c r="E17" s="20"/>
      <c r="F17" s="21" t="s">
        <v>50</v>
      </c>
      <c r="G17" s="37"/>
      <c r="H17" s="20"/>
      <c r="I17" s="21" t="s">
        <v>102</v>
      </c>
      <c r="J17" s="37"/>
      <c r="K17" s="20"/>
      <c r="L17" s="21" t="s">
        <v>192</v>
      </c>
      <c r="M17" s="37"/>
      <c r="N17" s="20"/>
      <c r="O17" s="21" t="s">
        <v>76</v>
      </c>
      <c r="P17" s="37"/>
      <c r="Q17" s="20"/>
      <c r="R17" s="21" t="s">
        <v>147</v>
      </c>
      <c r="S17" s="37"/>
      <c r="T17" s="20"/>
      <c r="U17" s="21" t="s">
        <v>174</v>
      </c>
      <c r="V17" s="51"/>
      <c r="W17" s="19"/>
      <c r="X17" s="19"/>
      <c r="Y17" s="24"/>
    </row>
    <row r="18" spans="2:25" x14ac:dyDescent="0.2">
      <c r="B18" s="7" t="s">
        <v>18</v>
      </c>
      <c r="C18" s="7" t="s">
        <v>2</v>
      </c>
      <c r="D18" s="37"/>
      <c r="E18" s="20"/>
      <c r="F18" s="21" t="s">
        <v>53</v>
      </c>
      <c r="G18" s="37"/>
      <c r="H18" s="20"/>
      <c r="I18" s="21" t="s">
        <v>105</v>
      </c>
      <c r="J18" s="51"/>
      <c r="K18" s="19"/>
      <c r="L18" s="19"/>
      <c r="M18" s="37"/>
      <c r="N18" s="20"/>
      <c r="O18" s="21" t="s">
        <v>78</v>
      </c>
      <c r="P18" s="37"/>
      <c r="Q18" s="20"/>
      <c r="R18" s="21" t="s">
        <v>150</v>
      </c>
      <c r="S18" s="37"/>
      <c r="T18" s="20"/>
      <c r="U18" s="21" t="s">
        <v>177</v>
      </c>
      <c r="V18" s="37"/>
      <c r="W18" s="20"/>
      <c r="X18" s="21" t="s">
        <v>135</v>
      </c>
      <c r="Y18" s="24"/>
    </row>
    <row r="19" spans="2:25" x14ac:dyDescent="0.2">
      <c r="B19" s="7" t="s">
        <v>19</v>
      </c>
      <c r="C19" s="7" t="s">
        <v>7</v>
      </c>
      <c r="D19" s="37"/>
      <c r="E19" s="20"/>
      <c r="F19" s="21" t="s">
        <v>54</v>
      </c>
      <c r="G19" s="37"/>
      <c r="H19" s="20"/>
      <c r="I19" s="21" t="s">
        <v>106</v>
      </c>
      <c r="J19" s="51"/>
      <c r="K19" s="19"/>
      <c r="L19" s="19"/>
      <c r="M19" s="37"/>
      <c r="N19" s="20"/>
      <c r="O19" s="21" t="s">
        <v>79</v>
      </c>
      <c r="P19" s="37"/>
      <c r="Q19" s="20"/>
      <c r="R19" s="21" t="s">
        <v>151</v>
      </c>
      <c r="S19" s="37"/>
      <c r="T19" s="20"/>
      <c r="U19" s="21" t="s">
        <v>178</v>
      </c>
      <c r="V19" s="51"/>
      <c r="W19" s="19"/>
      <c r="X19" s="19"/>
      <c r="Y19" s="24"/>
    </row>
    <row r="20" spans="2:25" x14ac:dyDescent="0.2">
      <c r="B20" s="7" t="s">
        <v>20</v>
      </c>
      <c r="C20" s="7" t="s">
        <v>6</v>
      </c>
      <c r="D20" s="37"/>
      <c r="E20" s="20"/>
      <c r="F20" s="21" t="s">
        <v>55</v>
      </c>
      <c r="G20" s="37"/>
      <c r="H20" s="20"/>
      <c r="I20" s="21" t="s">
        <v>107</v>
      </c>
      <c r="J20" s="37"/>
      <c r="K20" s="20"/>
      <c r="L20" s="21" t="s">
        <v>194</v>
      </c>
      <c r="M20" s="37"/>
      <c r="N20" s="20"/>
      <c r="O20" s="21" t="s">
        <v>80</v>
      </c>
      <c r="P20" s="37"/>
      <c r="Q20" s="20"/>
      <c r="R20" s="21" t="s">
        <v>152</v>
      </c>
      <c r="S20" s="37"/>
      <c r="T20" s="20"/>
      <c r="U20" s="21" t="s">
        <v>179</v>
      </c>
      <c r="V20" s="51"/>
      <c r="W20" s="19"/>
      <c r="X20" s="19"/>
      <c r="Y20" s="24"/>
    </row>
    <row r="21" spans="2:25" x14ac:dyDescent="0.2">
      <c r="B21" s="7" t="s">
        <v>21</v>
      </c>
      <c r="C21" s="7" t="s">
        <v>7</v>
      </c>
      <c r="D21" s="37"/>
      <c r="E21" s="20"/>
      <c r="F21" s="21" t="s">
        <v>56</v>
      </c>
      <c r="G21" s="37"/>
      <c r="H21" s="20"/>
      <c r="I21" s="21" t="s">
        <v>108</v>
      </c>
      <c r="J21" s="51"/>
      <c r="K21" s="19"/>
      <c r="L21" s="19"/>
      <c r="M21" s="37"/>
      <c r="N21" s="20"/>
      <c r="O21" s="21" t="s">
        <v>81</v>
      </c>
      <c r="P21" s="52"/>
      <c r="Q21" s="19"/>
      <c r="R21" s="19"/>
      <c r="S21" s="37"/>
      <c r="T21" s="20"/>
      <c r="U21" s="21" t="s">
        <v>180</v>
      </c>
      <c r="V21" s="51"/>
      <c r="W21" s="19"/>
      <c r="X21" s="19"/>
      <c r="Y21" s="24"/>
    </row>
    <row r="22" spans="2:25" x14ac:dyDescent="0.2">
      <c r="B22" s="7" t="s">
        <v>38</v>
      </c>
      <c r="C22" s="7" t="s">
        <v>3</v>
      </c>
      <c r="D22" s="37"/>
      <c r="E22" s="20"/>
      <c r="F22" s="21" t="s">
        <v>57</v>
      </c>
      <c r="G22" s="37"/>
      <c r="H22" s="20"/>
      <c r="I22" s="21" t="s">
        <v>109</v>
      </c>
      <c r="J22" s="37"/>
      <c r="K22" s="20"/>
      <c r="L22" s="21" t="s">
        <v>195</v>
      </c>
      <c r="M22" s="37"/>
      <c r="N22" s="20"/>
      <c r="O22" s="21" t="s">
        <v>82</v>
      </c>
      <c r="P22" s="38"/>
      <c r="Q22" s="20"/>
      <c r="R22" s="21" t="s">
        <v>153</v>
      </c>
      <c r="S22" s="37"/>
      <c r="T22" s="20"/>
      <c r="U22" s="21" t="s">
        <v>181</v>
      </c>
      <c r="V22" s="37"/>
      <c r="W22" s="20"/>
      <c r="X22" s="21" t="s">
        <v>136</v>
      </c>
      <c r="Y22" s="24"/>
    </row>
    <row r="23" spans="2:25" x14ac:dyDescent="0.2">
      <c r="B23" s="7" t="s">
        <v>25</v>
      </c>
      <c r="C23" s="7" t="s">
        <v>4</v>
      </c>
      <c r="D23" s="37"/>
      <c r="E23" s="20"/>
      <c r="F23" s="21" t="s">
        <v>60</v>
      </c>
      <c r="G23" s="37"/>
      <c r="H23" s="20"/>
      <c r="I23" s="21" t="s">
        <v>113</v>
      </c>
      <c r="J23" s="37"/>
      <c r="K23" s="20"/>
      <c r="L23" s="21" t="s">
        <v>196</v>
      </c>
      <c r="M23" s="37"/>
      <c r="N23" s="20"/>
      <c r="O23" s="21" t="s">
        <v>84</v>
      </c>
      <c r="P23" s="37"/>
      <c r="Q23" s="20"/>
      <c r="R23" s="21" t="s">
        <v>157</v>
      </c>
      <c r="S23" s="37"/>
      <c r="T23" s="20"/>
      <c r="U23" s="21" t="s">
        <v>183</v>
      </c>
      <c r="V23" s="51"/>
      <c r="W23" s="19"/>
      <c r="X23" s="19"/>
      <c r="Y23" s="24"/>
    </row>
    <row r="24" spans="2:25" x14ac:dyDescent="0.2">
      <c r="B24" s="7" t="s">
        <v>26</v>
      </c>
      <c r="C24" s="7" t="s">
        <v>4</v>
      </c>
      <c r="D24" s="37"/>
      <c r="E24" s="20"/>
      <c r="F24" s="21" t="s">
        <v>61</v>
      </c>
      <c r="G24" s="37"/>
      <c r="H24" s="20"/>
      <c r="I24" s="21" t="s">
        <v>114</v>
      </c>
      <c r="J24" s="37"/>
      <c r="K24" s="20"/>
      <c r="L24" s="21" t="s">
        <v>197</v>
      </c>
      <c r="M24" s="37"/>
      <c r="N24" s="20"/>
      <c r="O24" s="21" t="s">
        <v>85</v>
      </c>
      <c r="P24" s="37"/>
      <c r="Q24" s="20"/>
      <c r="R24" s="21" t="s">
        <v>158</v>
      </c>
      <c r="S24" s="37"/>
      <c r="T24" s="20"/>
      <c r="U24" s="21" t="s">
        <v>184</v>
      </c>
      <c r="V24" s="51"/>
      <c r="W24" s="19"/>
      <c r="X24" s="19"/>
      <c r="Y24" s="24"/>
    </row>
    <row r="25" spans="2:25" x14ac:dyDescent="0.2">
      <c r="B25" s="7" t="s">
        <v>29</v>
      </c>
      <c r="C25" s="7" t="s">
        <v>5</v>
      </c>
      <c r="D25" s="37"/>
      <c r="E25" s="20"/>
      <c r="F25" s="21" t="s">
        <v>63</v>
      </c>
      <c r="G25" s="37"/>
      <c r="H25" s="20"/>
      <c r="I25" s="21" t="s">
        <v>117</v>
      </c>
      <c r="J25" s="37"/>
      <c r="K25" s="20"/>
      <c r="L25" s="21" t="s">
        <v>199</v>
      </c>
      <c r="M25" s="37"/>
      <c r="N25" s="20"/>
      <c r="O25" s="21" t="s">
        <v>87</v>
      </c>
      <c r="P25" s="37"/>
      <c r="Q25" s="20"/>
      <c r="R25" s="21" t="s">
        <v>160</v>
      </c>
      <c r="S25" s="37"/>
      <c r="T25" s="20"/>
      <c r="U25" s="21" t="s">
        <v>186</v>
      </c>
      <c r="V25" s="51"/>
      <c r="W25" s="19"/>
      <c r="X25" s="19"/>
      <c r="Y25" s="24"/>
    </row>
    <row r="26" spans="2:25" x14ac:dyDescent="0.2">
      <c r="B26" s="7" t="s">
        <v>30</v>
      </c>
      <c r="C26" s="7" t="s">
        <v>4</v>
      </c>
      <c r="D26" s="51"/>
      <c r="E26" s="19"/>
      <c r="F26" s="19"/>
      <c r="G26" s="37"/>
      <c r="H26" s="20"/>
      <c r="I26" s="21" t="s">
        <v>118</v>
      </c>
      <c r="J26" s="51"/>
      <c r="K26" s="19"/>
      <c r="L26" s="19"/>
      <c r="M26" s="52"/>
      <c r="N26" s="19"/>
      <c r="O26" s="19"/>
      <c r="P26" s="37"/>
      <c r="Q26" s="20"/>
      <c r="R26" s="21" t="s">
        <v>161</v>
      </c>
      <c r="S26" s="52"/>
      <c r="T26" s="19"/>
      <c r="U26" s="19"/>
      <c r="V26" s="51"/>
      <c r="W26" s="19"/>
      <c r="X26" s="19"/>
      <c r="Y26" s="24"/>
    </row>
    <row r="27" spans="2:25" x14ac:dyDescent="0.2">
      <c r="B27" s="7" t="s">
        <v>40</v>
      </c>
      <c r="C27" s="7" t="s">
        <v>4</v>
      </c>
      <c r="D27" s="37"/>
      <c r="E27" s="20"/>
      <c r="F27" s="21" t="s">
        <v>64</v>
      </c>
      <c r="G27" s="37"/>
      <c r="H27" s="20"/>
      <c r="I27" s="21" t="s">
        <v>119</v>
      </c>
      <c r="J27" s="37"/>
      <c r="K27" s="20"/>
      <c r="L27" s="21" t="s">
        <v>200</v>
      </c>
      <c r="M27" s="37"/>
      <c r="N27" s="20"/>
      <c r="O27" s="21" t="s">
        <v>88</v>
      </c>
      <c r="P27" s="37"/>
      <c r="Q27" s="20"/>
      <c r="R27" s="21" t="s">
        <v>162</v>
      </c>
      <c r="S27" s="37"/>
      <c r="T27" s="20"/>
      <c r="U27" s="21" t="s">
        <v>187</v>
      </c>
      <c r="V27" s="51"/>
      <c r="W27" s="19"/>
      <c r="X27" s="19"/>
      <c r="Y27" s="24"/>
    </row>
    <row r="28" spans="2:25" x14ac:dyDescent="0.2">
      <c r="B28" s="7" t="s">
        <v>35</v>
      </c>
      <c r="C28" s="7" t="s">
        <v>7</v>
      </c>
      <c r="D28" s="37"/>
      <c r="E28" s="20"/>
      <c r="F28" s="21" t="s">
        <v>65</v>
      </c>
      <c r="G28" s="37"/>
      <c r="H28" s="20"/>
      <c r="I28" s="21" t="s">
        <v>120</v>
      </c>
      <c r="J28" s="51"/>
      <c r="K28" s="19"/>
      <c r="L28" s="19"/>
      <c r="M28" s="37"/>
      <c r="N28" s="20"/>
      <c r="O28" s="21" t="s">
        <v>89</v>
      </c>
      <c r="P28" s="52"/>
      <c r="Q28" s="19"/>
      <c r="R28" s="19"/>
      <c r="S28" s="52"/>
      <c r="T28" s="19"/>
      <c r="U28" s="19"/>
      <c r="V28" s="51"/>
      <c r="W28" s="19"/>
      <c r="X28" s="19"/>
      <c r="Y28" s="24"/>
    </row>
    <row r="29" spans="2:25" x14ac:dyDescent="0.2">
      <c r="B29" s="7" t="s">
        <v>31</v>
      </c>
      <c r="C29" s="7" t="s">
        <v>6</v>
      </c>
      <c r="D29" s="37"/>
      <c r="E29" s="20"/>
      <c r="F29" s="21" t="s">
        <v>67</v>
      </c>
      <c r="G29" s="37"/>
      <c r="H29" s="20"/>
      <c r="I29" s="21" t="s">
        <v>122</v>
      </c>
      <c r="J29" s="51"/>
      <c r="K29" s="19"/>
      <c r="L29" s="19"/>
      <c r="M29" s="52"/>
      <c r="N29" s="19"/>
      <c r="O29" s="19"/>
      <c r="P29" s="51"/>
      <c r="Q29" s="19"/>
      <c r="R29" s="19"/>
      <c r="S29" s="52"/>
      <c r="T29" s="19"/>
      <c r="U29" s="19"/>
      <c r="V29" s="51"/>
      <c r="W29" s="19"/>
      <c r="X29" s="19"/>
      <c r="Y29" s="24"/>
    </row>
    <row r="30" spans="2:25" x14ac:dyDescent="0.2">
      <c r="B30" s="7" t="s">
        <v>33</v>
      </c>
      <c r="C30" s="7" t="s">
        <v>3</v>
      </c>
      <c r="D30" s="37"/>
      <c r="E30" s="20"/>
      <c r="F30" s="21" t="s">
        <v>69</v>
      </c>
      <c r="G30" s="37"/>
      <c r="H30" s="20"/>
      <c r="I30" s="21" t="s">
        <v>124</v>
      </c>
      <c r="J30" s="51"/>
      <c r="K30" s="19"/>
      <c r="L30" s="19"/>
      <c r="M30" s="37"/>
      <c r="N30" s="20"/>
      <c r="O30" s="21" t="s">
        <v>91</v>
      </c>
      <c r="P30" s="52"/>
      <c r="Q30" s="19"/>
      <c r="R30" s="19"/>
      <c r="S30" s="52"/>
      <c r="T30" s="19"/>
      <c r="U30" s="19"/>
      <c r="V30" s="51"/>
      <c r="W30" s="19"/>
      <c r="X30" s="19"/>
      <c r="Y30" s="24"/>
    </row>
    <row r="31" spans="2:25" ht="12" thickBot="1" x14ac:dyDescent="0.25">
      <c r="B31" s="7" t="s">
        <v>34</v>
      </c>
      <c r="C31" s="7" t="s">
        <v>5</v>
      </c>
      <c r="D31" s="37"/>
      <c r="E31" s="20"/>
      <c r="F31" s="21" t="s">
        <v>70</v>
      </c>
      <c r="G31" s="37"/>
      <c r="H31" s="20"/>
      <c r="I31" s="21" t="s">
        <v>125</v>
      </c>
      <c r="J31" s="51"/>
      <c r="K31" s="19"/>
      <c r="L31" s="19"/>
      <c r="M31" s="52"/>
      <c r="N31" s="19"/>
      <c r="O31" s="19"/>
      <c r="P31" s="37"/>
      <c r="Q31" s="20"/>
      <c r="R31" s="21" t="s">
        <v>166</v>
      </c>
      <c r="S31" s="52"/>
      <c r="T31" s="19"/>
      <c r="U31" s="19"/>
      <c r="V31" s="51"/>
      <c r="W31" s="19"/>
      <c r="X31" s="19"/>
      <c r="Y31" s="24"/>
    </row>
    <row r="32" spans="2:25" ht="13.5" thickBot="1" x14ac:dyDescent="0.25">
      <c r="B32" s="39">
        <f t="array" ref="B32">SUM(IFERROR(_xlfn.CEILING.MATH(D32:X32,1),0))</f>
        <v>0</v>
      </c>
      <c r="C32" s="40" t="s">
        <v>204</v>
      </c>
      <c r="D32" s="40">
        <f t="array" ref="D32">_xlfn.CEILING.MATH(SUM(_xlfn.CEILING.MATH(D$11:D31,D$10/2))/D$10)</f>
        <v>0</v>
      </c>
      <c r="E32" s="41"/>
      <c r="F32" s="42"/>
      <c r="G32" s="40">
        <f t="array" ref="G32">_xlfn.CEILING.MATH(SUM(_xlfn.CEILING.MATH(G$11:G31,G$10/2))/G$10)</f>
        <v>0</v>
      </c>
      <c r="H32" s="41"/>
      <c r="I32" s="42"/>
      <c r="J32" s="40">
        <f t="array" ref="J32">_xlfn.CEILING.MATH(SUM(_xlfn.CEILING.MATH(J$11:J31,J$10/2))/J$10)</f>
        <v>0</v>
      </c>
      <c r="K32" s="41"/>
      <c r="L32" s="42"/>
      <c r="M32" s="40">
        <f t="array" ref="M32">_xlfn.CEILING.MATH(SUM(_xlfn.CEILING.MATH(M$11:M31,M$10/2))/M$10)</f>
        <v>0</v>
      </c>
      <c r="N32" s="41"/>
      <c r="O32" s="42"/>
      <c r="P32" s="40">
        <f t="array" ref="P32">_xlfn.CEILING.MATH(SUM(_xlfn.CEILING.MATH(P$11:P31,P$10/2))/P$10)</f>
        <v>0</v>
      </c>
      <c r="Q32" s="41"/>
      <c r="R32" s="42"/>
      <c r="S32" s="40">
        <f t="array" ref="S32">_xlfn.CEILING.MATH(SUM(_xlfn.CEILING.MATH(S$11:S31,S$10/2))/S$10)</f>
        <v>0</v>
      </c>
      <c r="T32" s="41"/>
      <c r="U32" s="42"/>
      <c r="V32" s="40">
        <f t="array" ref="V32">_xlfn.CEILING.MATH(SUM(_xlfn.CEILING.MATH(V$11:V31,V$10/2))/V$10)</f>
        <v>0</v>
      </c>
      <c r="W32" s="41"/>
      <c r="X32" s="42"/>
    </row>
    <row r="33" spans="4:24" x14ac:dyDescent="0.2">
      <c r="D33" s="8"/>
      <c r="E33" s="11"/>
      <c r="G33" s="10"/>
      <c r="H33" s="11"/>
      <c r="K33" s="11"/>
      <c r="N33" s="11"/>
      <c r="Q33" s="11"/>
      <c r="T33" s="11"/>
      <c r="W33" s="11"/>
    </row>
    <row r="34" spans="4:24" x14ac:dyDescent="0.2">
      <c r="D34" s="8"/>
      <c r="E34" s="8"/>
      <c r="F34" s="17"/>
      <c r="G34" s="10"/>
      <c r="H34" s="8"/>
      <c r="I34" s="17"/>
      <c r="K34" s="8"/>
      <c r="L34" s="17"/>
      <c r="N34" s="8"/>
      <c r="O34" s="17"/>
      <c r="Q34" s="8"/>
      <c r="R34" s="17"/>
      <c r="T34" s="8"/>
      <c r="U34" s="17"/>
      <c r="W34" s="8"/>
      <c r="X34" s="17"/>
    </row>
    <row r="35" spans="4:24" x14ac:dyDescent="0.2">
      <c r="D35" s="8"/>
      <c r="E35" s="8"/>
      <c r="F35" s="17"/>
      <c r="G35" s="10"/>
      <c r="H35" s="8"/>
      <c r="I35" s="17"/>
      <c r="K35" s="8"/>
      <c r="L35" s="17"/>
      <c r="N35" s="8"/>
      <c r="O35" s="17"/>
      <c r="Q35" s="8"/>
      <c r="R35" s="17"/>
      <c r="T35" s="8"/>
      <c r="U35" s="17"/>
      <c r="W35" s="8"/>
      <c r="X35" s="17"/>
    </row>
    <row r="36" spans="4:24" x14ac:dyDescent="0.2">
      <c r="D36" s="8"/>
      <c r="E36" s="8"/>
      <c r="F36" s="17"/>
      <c r="G36" s="10"/>
      <c r="H36" s="8"/>
      <c r="I36" s="17"/>
      <c r="K36" s="8"/>
      <c r="L36" s="17"/>
      <c r="N36" s="8"/>
      <c r="O36" s="17"/>
      <c r="Q36" s="8"/>
      <c r="R36" s="17"/>
      <c r="T36" s="8"/>
      <c r="U36" s="17"/>
      <c r="W36" s="8"/>
      <c r="X36" s="17"/>
    </row>
    <row r="37" spans="4:24" x14ac:dyDescent="0.2">
      <c r="D37" s="8"/>
      <c r="E37" s="8"/>
      <c r="F37" s="17"/>
      <c r="G37" s="10"/>
      <c r="H37" s="8"/>
      <c r="I37" s="17"/>
      <c r="K37" s="8"/>
      <c r="L37" s="17"/>
      <c r="N37" s="8"/>
      <c r="O37" s="17"/>
      <c r="Q37" s="8"/>
      <c r="R37" s="17"/>
      <c r="T37" s="8"/>
      <c r="U37" s="17"/>
      <c r="W37" s="8"/>
      <c r="X37" s="17"/>
    </row>
    <row r="38" spans="4:24" x14ac:dyDescent="0.2">
      <c r="D38" s="8"/>
      <c r="E38" s="8"/>
      <c r="F38" s="17"/>
      <c r="G38" s="10"/>
      <c r="H38" s="8"/>
      <c r="I38" s="17"/>
      <c r="K38" s="8"/>
      <c r="L38" s="17"/>
      <c r="N38" s="8"/>
      <c r="O38" s="17"/>
      <c r="Q38" s="8"/>
      <c r="R38" s="17"/>
      <c r="T38" s="8"/>
      <c r="U38" s="17"/>
      <c r="W38" s="8"/>
      <c r="X38" s="17"/>
    </row>
    <row r="39" spans="4:24" x14ac:dyDescent="0.2">
      <c r="D39" s="8"/>
      <c r="E39" s="8"/>
      <c r="F39" s="17"/>
      <c r="G39" s="10"/>
      <c r="H39" s="8"/>
      <c r="I39" s="17"/>
      <c r="K39" s="8"/>
      <c r="L39" s="17"/>
      <c r="N39" s="8"/>
      <c r="O39" s="17"/>
      <c r="Q39" s="8"/>
      <c r="R39" s="17"/>
      <c r="T39" s="8"/>
      <c r="U39" s="17"/>
      <c r="W39" s="8"/>
      <c r="X39" s="17"/>
    </row>
    <row r="40" spans="4:24" x14ac:dyDescent="0.2">
      <c r="D40" s="8"/>
      <c r="E40" s="8"/>
      <c r="F40" s="17"/>
      <c r="G40" s="10"/>
      <c r="H40" s="8"/>
      <c r="I40" s="17"/>
      <c r="K40" s="8"/>
      <c r="L40" s="17"/>
      <c r="N40" s="8"/>
      <c r="O40" s="17"/>
      <c r="Q40" s="8"/>
      <c r="R40" s="17"/>
      <c r="T40" s="8"/>
      <c r="U40" s="17"/>
      <c r="W40" s="8"/>
      <c r="X40" s="17"/>
    </row>
    <row r="41" spans="4:24" x14ac:dyDescent="0.2">
      <c r="D41" s="8"/>
      <c r="E41" s="8"/>
      <c r="F41" s="17"/>
      <c r="G41" s="10"/>
      <c r="H41" s="8"/>
      <c r="I41" s="17"/>
      <c r="K41" s="8"/>
      <c r="L41" s="17"/>
      <c r="N41" s="8"/>
      <c r="O41" s="17"/>
      <c r="Q41" s="8"/>
      <c r="R41" s="17"/>
      <c r="T41" s="8"/>
      <c r="U41" s="17"/>
      <c r="W41" s="8"/>
      <c r="X41" s="17"/>
    </row>
    <row r="42" spans="4:24" x14ac:dyDescent="0.2">
      <c r="D42" s="8"/>
      <c r="E42" s="8"/>
      <c r="F42" s="17"/>
      <c r="G42" s="10"/>
      <c r="H42" s="8"/>
      <c r="I42" s="17"/>
      <c r="K42" s="8"/>
      <c r="L42" s="17"/>
      <c r="N42" s="8"/>
      <c r="O42" s="17"/>
      <c r="Q42" s="8"/>
      <c r="R42" s="17"/>
      <c r="T42" s="8"/>
      <c r="U42" s="17"/>
      <c r="W42" s="8"/>
      <c r="X42" s="17"/>
    </row>
    <row r="43" spans="4:24" x14ac:dyDescent="0.2">
      <c r="D43" s="8"/>
      <c r="E43" s="8"/>
      <c r="F43" s="17"/>
      <c r="G43" s="10"/>
      <c r="H43" s="8"/>
      <c r="I43" s="17"/>
      <c r="K43" s="8"/>
      <c r="L43" s="17"/>
      <c r="N43" s="8"/>
      <c r="O43" s="17"/>
      <c r="Q43" s="8"/>
      <c r="R43" s="17"/>
      <c r="T43" s="8"/>
      <c r="U43" s="17"/>
      <c r="W43" s="8"/>
      <c r="X43" s="17"/>
    </row>
    <row r="44" spans="4:24" x14ac:dyDescent="0.2">
      <c r="D44" s="8"/>
      <c r="E44" s="8"/>
      <c r="F44" s="17"/>
      <c r="G44" s="10"/>
      <c r="H44" s="8"/>
      <c r="I44" s="17"/>
      <c r="K44" s="8"/>
      <c r="L44" s="17"/>
      <c r="N44" s="8"/>
      <c r="O44" s="17"/>
      <c r="Q44" s="8"/>
      <c r="R44" s="17"/>
      <c r="T44" s="8"/>
      <c r="U44" s="17"/>
      <c r="W44" s="8"/>
      <c r="X44" s="17"/>
    </row>
    <row r="45" spans="4:24" x14ac:dyDescent="0.2">
      <c r="D45" s="8"/>
      <c r="E45" s="8"/>
      <c r="F45" s="17"/>
      <c r="G45" s="10"/>
      <c r="H45" s="8"/>
      <c r="I45" s="17"/>
      <c r="K45" s="8"/>
      <c r="L45" s="17"/>
      <c r="N45" s="8"/>
      <c r="O45" s="17"/>
      <c r="Q45" s="8"/>
      <c r="R45" s="17"/>
      <c r="T45" s="8"/>
      <c r="U45" s="17"/>
      <c r="W45" s="8"/>
      <c r="X45" s="17"/>
    </row>
    <row r="46" spans="4:24" x14ac:dyDescent="0.2">
      <c r="D46" s="8"/>
      <c r="E46" s="8"/>
      <c r="F46" s="17"/>
      <c r="G46" s="10"/>
      <c r="H46" s="8"/>
      <c r="I46" s="17"/>
      <c r="K46" s="8"/>
      <c r="L46" s="17"/>
      <c r="N46" s="8"/>
      <c r="O46" s="17"/>
      <c r="Q46" s="8"/>
      <c r="R46" s="17"/>
      <c r="T46" s="8"/>
      <c r="U46" s="17"/>
      <c r="W46" s="8"/>
      <c r="X46" s="17"/>
    </row>
    <row r="47" spans="4:24" x14ac:dyDescent="0.2">
      <c r="D47" s="8"/>
      <c r="E47" s="8"/>
      <c r="F47" s="17"/>
      <c r="G47" s="10"/>
      <c r="H47" s="8"/>
      <c r="I47" s="17"/>
      <c r="K47" s="8"/>
      <c r="L47" s="17"/>
      <c r="N47" s="8"/>
      <c r="O47" s="17"/>
      <c r="Q47" s="8"/>
      <c r="R47" s="17"/>
      <c r="T47" s="8"/>
      <c r="U47" s="17"/>
      <c r="W47" s="8"/>
      <c r="X47" s="17"/>
    </row>
    <row r="48" spans="4:24" x14ac:dyDescent="0.2">
      <c r="D48" s="8"/>
      <c r="E48" s="8"/>
      <c r="F48" s="17"/>
      <c r="G48" s="10"/>
      <c r="H48" s="8"/>
      <c r="I48" s="17"/>
      <c r="K48" s="8"/>
      <c r="L48" s="17"/>
      <c r="N48" s="8"/>
      <c r="O48" s="17"/>
      <c r="Q48" s="8"/>
      <c r="R48" s="17"/>
      <c r="T48" s="8"/>
      <c r="U48" s="17"/>
      <c r="W48" s="8"/>
      <c r="X48" s="17"/>
    </row>
  </sheetData>
  <sheetProtection algorithmName="SHA-512" hashValue="+xzA1+jKikeK6uW+e6AINlnBKh54A39wMq5kWtgiCA8WEOpz8fnertttNbUyaYuYElwIfkHIzCifineT0IQZig==" saltValue="o4ydJvcCday5WvIm2Ic67Q==" spinCount="100000" sheet="1" formatColumns="0" formatRows="0" sort="0" autoFilter="0"/>
  <protectedRanges>
    <protectedRange sqref="G33:G49 G52:G197" name="Range1"/>
  </protectedRanges>
  <mergeCells count="6">
    <mergeCell ref="S7:V7"/>
    <mergeCell ref="S2:V2"/>
    <mergeCell ref="S3:V3"/>
    <mergeCell ref="S4:V4"/>
    <mergeCell ref="S5:V5"/>
    <mergeCell ref="S6:V6"/>
  </mergeCells>
  <conditionalFormatting sqref="D11:F31">
    <cfRule type="expression" dxfId="2" priority="3">
      <formula>MOD(D11,IF(D$9="",C$10,D$10))&gt;0</formula>
    </cfRule>
  </conditionalFormatting>
  <conditionalFormatting sqref="G11:X31">
    <cfRule type="expression" dxfId="1" priority="35">
      <formula>MOD(G11,IF(G$9="",#REF!,G$10))&gt;0</formula>
    </cfRule>
  </conditionalFormatting>
  <conditionalFormatting sqref="S2:S7">
    <cfRule type="expression" dxfId="0" priority="2">
      <formula>MOD(S2,IF(C$9="",B$10,C$10))&gt;0</formula>
    </cfRule>
  </conditionalFormatting>
  <pageMargins left="0.25" right="0.25" top="0.75" bottom="0.75" header="0.3" footer="0.3"/>
  <pageSetup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6</vt:i4>
      </vt:variant>
    </vt:vector>
  </HeadingPairs>
  <TitlesOfParts>
    <vt:vector size="11" baseType="lpstr">
      <vt:lpstr>Summer-Fall 2026</vt:lpstr>
      <vt:lpstr>Christmas 2026</vt:lpstr>
      <vt:lpstr>Valentine's Day 2027</vt:lpstr>
      <vt:lpstr>Easter 2027</vt:lpstr>
      <vt:lpstr>Mother's Day 2027</vt:lpstr>
      <vt:lpstr>'Mother''s Day 2027'!Print_Area</vt:lpstr>
      <vt:lpstr>'Christmas 2026'!Print_Titles</vt:lpstr>
      <vt:lpstr>'Easter 2027'!Print_Titles</vt:lpstr>
      <vt:lpstr>'Mother''s Day 2027'!Print_Titles</vt:lpstr>
      <vt:lpstr>'Summer-Fall 2026'!Print_Titles</vt:lpstr>
      <vt:lpstr>'Valentine''s Day 2027'!Print_Titles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Kyle Fessler</dc:creator>
  <cp:lastModifiedBy>Gary Henderson</cp:lastModifiedBy>
  <cp:lastPrinted>2024-11-18T18:58:50Z</cp:lastPrinted>
  <dcterms:created xsi:type="dcterms:W3CDTF">2022-05-10T21:36:03Z</dcterms:created>
  <dcterms:modified xsi:type="dcterms:W3CDTF">2026-05-27T21:52:25Z</dcterms:modified>
</cp:coreProperties>
</file>