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Nursery\Availability\26-27\"/>
    </mc:Choice>
  </mc:AlternateContent>
  <xr:revisionPtr revIDLastSave="0" documentId="8_{3B9A5CCA-F1EA-4028-9628-DBA62A9611AD}" xr6:coauthVersionLast="47" xr6:coauthVersionMax="47" xr10:uidLastSave="{00000000-0000-0000-0000-000000000000}"/>
  <bookViews>
    <workbookView xWindow="-120" yWindow="-120" windowWidth="29040" windowHeight="15720" xr2:uid="{84EBFB4D-F1EE-4AFF-ABD5-E47421BF7762}"/>
  </bookViews>
  <sheets>
    <sheet name="Nursery Stock Order" sheetId="1" r:id="rId1"/>
  </sheets>
  <definedNames>
    <definedName name="_xlnm._FilterDatabase" localSheetId="0" hidden="1">'Nursery Stock Order'!$A$9:$P$330</definedName>
    <definedName name="_xlnm.Print_Area" localSheetId="0">'Nursery Stock Order'!$C$1:$I$280</definedName>
    <definedName name="_xlnm.Print_Titles" localSheetId="0">'Nursery Stock Order'!$9:$9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1" i="1" l="1"/>
  <c r="J331" i="1"/>
  <c r="K331" i="1"/>
  <c r="I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garyh(WNA)</author>
  </authors>
  <commentList>
    <comment ref="I9" authorId="0" shapeId="0" xr:uid="{F85E691B-A980-4F74-A187-BC0C989EC717}">
      <text>
        <r>
          <rPr>
            <sz val="9"/>
            <color indexed="81"/>
            <rFont val="Tahoma"/>
            <family val="2"/>
          </rPr>
          <t>Entering something other than a number will highlight the line in blue.</t>
        </r>
      </text>
    </comment>
  </commentList>
</comments>
</file>

<file path=xl/sharedStrings.xml><?xml version="1.0" encoding="utf-8"?>
<sst xmlns="http://schemas.openxmlformats.org/spreadsheetml/2006/main" count="1621" uniqueCount="969">
  <si>
    <t>Est. Footage:</t>
  </si>
  <si>
    <t>Product</t>
  </si>
  <si>
    <t>Plant Name</t>
  </si>
  <si>
    <t>Size</t>
  </si>
  <si>
    <t>Order
Qty</t>
  </si>
  <si>
    <t>Equivalent Value</t>
  </si>
  <si>
    <t>Est. Footage</t>
  </si>
  <si>
    <t>ORNAMENTALS</t>
  </si>
  <si>
    <t/>
  </si>
  <si>
    <t>Acer pal dis Crimson Queen</t>
  </si>
  <si>
    <t>#6-15-18"</t>
  </si>
  <si>
    <t>#6-18-24"</t>
  </si>
  <si>
    <t>#6-24-30"</t>
  </si>
  <si>
    <t>NS-ACECRI-1024</t>
  </si>
  <si>
    <t>#10-24-30"</t>
  </si>
  <si>
    <t>NS-ACECRI-1030</t>
  </si>
  <si>
    <t>#10-30-36"</t>
  </si>
  <si>
    <t>NS-ACECRI-1036</t>
  </si>
  <si>
    <t>#10-36-42"</t>
  </si>
  <si>
    <t>NS-ACETAM-0615</t>
  </si>
  <si>
    <t>Acer pal dis Tamukeyama</t>
  </si>
  <si>
    <t>NS-ACETAM-0618</t>
  </si>
  <si>
    <t>NS-ACETAM-1024</t>
  </si>
  <si>
    <t>NS-ACETAM-1030</t>
  </si>
  <si>
    <t>NS-ACETAM-1036</t>
  </si>
  <si>
    <t>NS-ACEBLO-0634</t>
  </si>
  <si>
    <t>Acer palmatum Bloodgood</t>
  </si>
  <si>
    <t>#6-3-4'</t>
  </si>
  <si>
    <t>#6-4-5'</t>
  </si>
  <si>
    <t>#6-5-6'</t>
  </si>
  <si>
    <t>NS-ACEBLO-1056</t>
  </si>
  <si>
    <t>#10-5-6'</t>
  </si>
  <si>
    <t>NS-ACEBLO-1067</t>
  </si>
  <si>
    <t>#10-6-7'</t>
  </si>
  <si>
    <t>#15-6-7'</t>
  </si>
  <si>
    <t>#15-7-8'</t>
  </si>
  <si>
    <t>NS-ACEEMP-0634</t>
  </si>
  <si>
    <t>Acer palmatum Emperor 1</t>
  </si>
  <si>
    <t>NS-ACEEMP-0645</t>
  </si>
  <si>
    <t>NS-ACEEMP-1056</t>
  </si>
  <si>
    <t>NS-ARCMAS-01</t>
  </si>
  <si>
    <t>Arctos uva-ursi Massachusetts</t>
  </si>
  <si>
    <t>Arctos x color Mock Bearberry</t>
  </si>
  <si>
    <t>NS-ARCMOC-03</t>
  </si>
  <si>
    <t>NS-AROIRO-03</t>
  </si>
  <si>
    <t>Aronia melan Iroquois Beauty</t>
  </si>
  <si>
    <t>Azalea Ever Hino Crimson</t>
  </si>
  <si>
    <t>NS-AZAHINCRI-03</t>
  </si>
  <si>
    <t>NS-AZAROS-01</t>
  </si>
  <si>
    <t>Azalea Ever Rosebud</t>
  </si>
  <si>
    <t>NS-AZASTE-01</t>
  </si>
  <si>
    <t>Azalea Ever Stewartsonian</t>
  </si>
  <si>
    <t>NS-AZAGIB-01</t>
  </si>
  <si>
    <t>Azalea Exbury Gibraltar</t>
  </si>
  <si>
    <t>NS-AZAGIB-03</t>
  </si>
  <si>
    <t>NS-AZAGIB-06</t>
  </si>
  <si>
    <t>Azalea Exbury Klondyke</t>
  </si>
  <si>
    <t>NS-AZAKLO-03</t>
  </si>
  <si>
    <t>NS-BERORAROC-03</t>
  </si>
  <si>
    <t>Berberis t atro Orange Rocket</t>
  </si>
  <si>
    <t>NS-BERGOL-03</t>
  </si>
  <si>
    <t>Berberis t Golden Rocket</t>
  </si>
  <si>
    <t>NS-BERLIM-03T</t>
  </si>
  <si>
    <t>Berberis t Limoncello</t>
  </si>
  <si>
    <t>NS-BERORA-03</t>
  </si>
  <si>
    <t>Berberis t Orange Torch PP</t>
  </si>
  <si>
    <t>NS-BUXGREMOU-01</t>
  </si>
  <si>
    <t>Buxus hybrid Green Mountain</t>
  </si>
  <si>
    <t>NS-BUXGREMOU-03</t>
  </si>
  <si>
    <t>Buxus hybrid Green Velvet</t>
  </si>
  <si>
    <t>NS-BUXGREVEL-03</t>
  </si>
  <si>
    <t>NS-BUXGREBEA-03</t>
  </si>
  <si>
    <t>Buxus microphylla Green Beauty</t>
  </si>
  <si>
    <t>NS-BUXGREBEA-06</t>
  </si>
  <si>
    <t>NS-BUXJUL-03</t>
  </si>
  <si>
    <t>Buxus microphylla Julia Jane</t>
  </si>
  <si>
    <t>NS-BUXWIN-01</t>
  </si>
  <si>
    <t>Buxus microphylla Winter Gem</t>
  </si>
  <si>
    <t>NS-BUXWIN-03</t>
  </si>
  <si>
    <t>NS-BUXWIN-06</t>
  </si>
  <si>
    <t>NS-BUXWOO-03</t>
  </si>
  <si>
    <t>Buxus semper Woodburn Select</t>
  </si>
  <si>
    <t>NS-CAMFLATRUVIN-06</t>
  </si>
  <si>
    <t>Campsis R Flamenco Trumpet Vine (Trellis)</t>
  </si>
  <si>
    <t>NS-CEDGLA-10</t>
  </si>
  <si>
    <t>Cedrus atlantica Glauca</t>
  </si>
  <si>
    <t>NS-CEDHOR-10</t>
  </si>
  <si>
    <t>Cedrus atlantica Horstmann</t>
  </si>
  <si>
    <t>NS-CEDKAR-10</t>
  </si>
  <si>
    <t>Cedrus deodara Karl Fuchs</t>
  </si>
  <si>
    <t>NS-CHAGRE-10</t>
  </si>
  <si>
    <t>Chamaecyparis nootkatensis Green Arrow</t>
  </si>
  <si>
    <t>Cornus alba Ivory Halo</t>
  </si>
  <si>
    <t>NS-CORIVO-06</t>
  </si>
  <si>
    <t>NS-CORKEL-03</t>
  </si>
  <si>
    <t>Cornus sericea Kelseyi</t>
  </si>
  <si>
    <t>Cornus stol Flaviramea(Yellow)</t>
  </si>
  <si>
    <t>NS-CORFLA-06</t>
  </si>
  <si>
    <t>NS-COTPEK-03</t>
  </si>
  <si>
    <t>Cotoneaster acutifolius Peking</t>
  </si>
  <si>
    <t>NS-COTPEK-10</t>
  </si>
  <si>
    <t>#10-4-5'</t>
  </si>
  <si>
    <t>Euonymus alatus Compacta</t>
  </si>
  <si>
    <t>NS-EUOCOM-06</t>
  </si>
  <si>
    <t>NS-EUOCOM-10</t>
  </si>
  <si>
    <t>NS-EUOEMENGO-01</t>
  </si>
  <si>
    <t>Euonymus fort Emerald n'Gold</t>
  </si>
  <si>
    <t>NS-EUOEMENGO-03</t>
  </si>
  <si>
    <t>Euonymus fort Moonshadow</t>
  </si>
  <si>
    <t>NS-EUOMOO-03</t>
  </si>
  <si>
    <t>NS-EUOAUR-01</t>
  </si>
  <si>
    <t>Euonymus jap Aureo-marginata</t>
  </si>
  <si>
    <t>NS-EUOAUR-03</t>
  </si>
  <si>
    <t>NS-EUOAUR-06</t>
  </si>
  <si>
    <t>Euonymus jap Silver King</t>
  </si>
  <si>
    <t>NS-EUOSIL-03</t>
  </si>
  <si>
    <t>NS-EUOSIL-06</t>
  </si>
  <si>
    <t>Euonymus kiau Manhattan</t>
  </si>
  <si>
    <t>NS-EUOMAN-06</t>
  </si>
  <si>
    <t>NS-HIBLAVSTD-10</t>
  </si>
  <si>
    <t>Hibiscus Lavender Chiffon(Std)</t>
  </si>
  <si>
    <t>NS-HIBPINSTD-10</t>
  </si>
  <si>
    <t>Hibiscus Pink Chiffon (Std)</t>
  </si>
  <si>
    <t>NS-HIBDWARED-03</t>
  </si>
  <si>
    <t>Hibiscus syriacus Dwarf Red</t>
  </si>
  <si>
    <t>NS-HIBDWAWHI-03</t>
  </si>
  <si>
    <t>Hibiscus syriacus Dwarf White</t>
  </si>
  <si>
    <t>Hibiscus syriacus Fiji</t>
  </si>
  <si>
    <t>NS-HIBPUR-03T</t>
  </si>
  <si>
    <t>Hibiscus syriacus Purple Pillar®</t>
  </si>
  <si>
    <t>Hibiscus syriacus Tahiti</t>
  </si>
  <si>
    <t>NS-HIBWHIPIL-03T</t>
  </si>
  <si>
    <t>Hibiscus syriacus White Pillar</t>
  </si>
  <si>
    <t>NS-HIBWHICHISTD-10</t>
  </si>
  <si>
    <t>Hibiscus White Chiffon (Std)</t>
  </si>
  <si>
    <t>NS-HYDBLO-03T</t>
  </si>
  <si>
    <t>Hydrangea mac Bloomstruck</t>
  </si>
  <si>
    <t>NS-HYDSUM-03T</t>
  </si>
  <si>
    <t>Hydrangea mac Summer Crush</t>
  </si>
  <si>
    <t>NS-HYDQUISTD-10</t>
  </si>
  <si>
    <t>Hydrangea paniculata Quick Fire (Std)</t>
  </si>
  <si>
    <t>NS-JUNBLUSTA-01</t>
  </si>
  <si>
    <t>Juniperus squamata Blue Star</t>
  </si>
  <si>
    <t>NS-LEUCOA-03</t>
  </si>
  <si>
    <t>Leucothoe axillaris Coast</t>
  </si>
  <si>
    <t>NS-LEURAI-03</t>
  </si>
  <si>
    <t>Leucothoe fontanesiana Rainbow</t>
  </si>
  <si>
    <t>NS-LIGCHE-03</t>
  </si>
  <si>
    <t>Ligustrum vulgare Cheyenne</t>
  </si>
  <si>
    <t>Ligustrum vulgare Straight Talk</t>
  </si>
  <si>
    <t>NS-OSMGOS-03</t>
  </si>
  <si>
    <t>Osmanthus heterophyllus Goshiki</t>
  </si>
  <si>
    <t>NS-PHYAMB-03T</t>
  </si>
  <si>
    <t>Physocarpus opulifolius Amber Jubilee</t>
  </si>
  <si>
    <t>Physocarpus opulifolius Little Devil</t>
  </si>
  <si>
    <t>NS-PHYLIT-06</t>
  </si>
  <si>
    <t>#6-30-36"</t>
  </si>
  <si>
    <t>NS-PICGLAGLOLG-1024</t>
  </si>
  <si>
    <t>NS-PICGLAGLOLG-1030</t>
  </si>
  <si>
    <t>NS-PIEFLA-03</t>
  </si>
  <si>
    <t>NS-PIEFLA-06</t>
  </si>
  <si>
    <t>NS-PIECAV-03</t>
  </si>
  <si>
    <t>Pieris japonica Cavatine</t>
  </si>
  <si>
    <t>NS-PIEMTF-03</t>
  </si>
  <si>
    <t>Pieris japonica Mt Fire</t>
  </si>
  <si>
    <t>NS-PINSLO-03</t>
  </si>
  <si>
    <t>Pinus mugo Slowmound</t>
  </si>
  <si>
    <t>Pinus nigra Austrian</t>
  </si>
  <si>
    <t>NS-PINAUS-10</t>
  </si>
  <si>
    <t>NS-PRUGREFIN-06</t>
  </si>
  <si>
    <t>Prunus laurocerasus Greenfinity</t>
  </si>
  <si>
    <t>NS-PRUGREFIN-10</t>
  </si>
  <si>
    <t>NS-PRUNAN-03</t>
  </si>
  <si>
    <t>Prunus laurocerasus Nana</t>
  </si>
  <si>
    <t>NS-PRUNAN-06</t>
  </si>
  <si>
    <t>NS-PRUNAN-10</t>
  </si>
  <si>
    <t>NS-PRUSCH-06</t>
  </si>
  <si>
    <t>Prunus laurocerasus Schipkaensis</t>
  </si>
  <si>
    <t>NS-PRUSCH-10</t>
  </si>
  <si>
    <t>NS-PRUSKI-10</t>
  </si>
  <si>
    <t>Prunus laurocerasus Skinny Skip™</t>
  </si>
  <si>
    <t>NS-PRUVOL-06</t>
  </si>
  <si>
    <t>Prunus laurocerasus Volcano</t>
  </si>
  <si>
    <t>NS-PRUVOL-10</t>
  </si>
  <si>
    <t>NS-RHACOL-03</t>
  </si>
  <si>
    <t>Rhamnus frangula Columnaris</t>
  </si>
  <si>
    <t>NS-RHACOL-06</t>
  </si>
  <si>
    <t>NS-RHACOL-10</t>
  </si>
  <si>
    <t>Rhododendron Anah Kruschke</t>
  </si>
  <si>
    <t>NS-RHOANA-03</t>
  </si>
  <si>
    <t>NS-RHOANA-0618</t>
  </si>
  <si>
    <t>NS-RHOANA-0630</t>
  </si>
  <si>
    <t>NS-RHOANA-1036</t>
  </si>
  <si>
    <t>#10-42-48"</t>
  </si>
  <si>
    <t>NS-RHOCAT-03</t>
  </si>
  <si>
    <t>Rhododendron Cat Boursault</t>
  </si>
  <si>
    <t>NS-RHOCAT-0615</t>
  </si>
  <si>
    <t>NS-RHOCAT-0618</t>
  </si>
  <si>
    <t>NS-RHOCAT-0624</t>
  </si>
  <si>
    <t>NS-RHOCAT-0630</t>
  </si>
  <si>
    <t>NS-RHOCAT-1036</t>
  </si>
  <si>
    <t>Rhododendron Cunningham's White</t>
  </si>
  <si>
    <t>NS-RHOCUN-03</t>
  </si>
  <si>
    <t>NS-RHOCUN-0615</t>
  </si>
  <si>
    <t>NS-RHOCUN-0618</t>
  </si>
  <si>
    <t>NS-RHOMIN-01</t>
  </si>
  <si>
    <t>Rhododendron Minnetonka</t>
  </si>
  <si>
    <t>NS-RHONOV-01</t>
  </si>
  <si>
    <t>Rhododendron Nova Zembla</t>
  </si>
  <si>
    <t>NS-RHONOV-03</t>
  </si>
  <si>
    <t>NS-RHONOV-0615</t>
  </si>
  <si>
    <t>NS-RHONOV-0618</t>
  </si>
  <si>
    <t>NS-RHONOV-0624</t>
  </si>
  <si>
    <t>NS-RHONOV-1024</t>
  </si>
  <si>
    <t>NS-RHONOV-1030</t>
  </si>
  <si>
    <t>NS-RHOPJMELI-01</t>
  </si>
  <si>
    <t>Rhododendron PJM Elite</t>
  </si>
  <si>
    <t>Rhododendron Polarnacht</t>
  </si>
  <si>
    <t>NS-RHOPOL-0618</t>
  </si>
  <si>
    <t>NS-RHOPOL-0624</t>
  </si>
  <si>
    <t>Rhododendron Purpureum Elegans</t>
  </si>
  <si>
    <t>NS-RHOPURELE-03</t>
  </si>
  <si>
    <t>NS-RHOPURELE-0615</t>
  </si>
  <si>
    <t>NS-RHOPURELE-0618</t>
  </si>
  <si>
    <t>Rhododendron Roseum Elegans</t>
  </si>
  <si>
    <t>NS-RHOROSELE-03</t>
  </si>
  <si>
    <t>Rhododendron Roseum Pink</t>
  </si>
  <si>
    <t>NS-RHOROSPIN-03</t>
  </si>
  <si>
    <t>NS-RHOROSPIN-0615</t>
  </si>
  <si>
    <t>NS-RHOROSPIN-0618</t>
  </si>
  <si>
    <t>NS-RHOROSPIN-0624</t>
  </si>
  <si>
    <t>NS-RHOROSPIN-0630</t>
  </si>
  <si>
    <t>NS-RHUGRO-03</t>
  </si>
  <si>
    <t>Rhus aromatica Gro-Low</t>
  </si>
  <si>
    <t>NS-RHUTIG-06</t>
  </si>
  <si>
    <t>Rhus typhina Tiger Eyes</t>
  </si>
  <si>
    <t>NS-RIBALP-03</t>
  </si>
  <si>
    <t>Ribes alpinum Alpine Currant</t>
  </si>
  <si>
    <t>NS-SALPENSTD-10</t>
  </si>
  <si>
    <t>Salix caprea Pendula (4' Std)</t>
  </si>
  <si>
    <t>NS-SALNIS-06</t>
  </si>
  <si>
    <t>Salix Hakuro-nishiki (Shrub)</t>
  </si>
  <si>
    <t>NS-SALNISSTD-06</t>
  </si>
  <si>
    <t>Salix Hakuro-nishiki  (42"std)</t>
  </si>
  <si>
    <t>NS-SARSAR-01</t>
  </si>
  <si>
    <t>Sarcococca humilis Sarsid 1</t>
  </si>
  <si>
    <t>NS-SARSAR-03</t>
  </si>
  <si>
    <t>NS-SPITOR-03</t>
  </si>
  <si>
    <t>Spiraea betulif Tor</t>
  </si>
  <si>
    <t>NS-SPIGOLFLA-03</t>
  </si>
  <si>
    <t>Spiraea bumalda Goldflame</t>
  </si>
  <si>
    <t>NS-SPIGOLMOU-03</t>
  </si>
  <si>
    <t>Spiraea bumalda Goldmound</t>
  </si>
  <si>
    <t>NS-SPIANT-03</t>
  </si>
  <si>
    <t>NS-SPILIM-03</t>
  </si>
  <si>
    <t>NS-SPILIT-03</t>
  </si>
  <si>
    <t>NS-SPIMAG-03</t>
  </si>
  <si>
    <t>NS-SPINEO-03</t>
  </si>
  <si>
    <t>NS-SYMCAN-03T</t>
  </si>
  <si>
    <t>Symphoricarpos door Candy</t>
  </si>
  <si>
    <t>Syringa Bloomer Dark Purple</t>
  </si>
  <si>
    <t>NS-SYRDARPUR-10</t>
  </si>
  <si>
    <t>Syringa meyeri Palibin</t>
  </si>
  <si>
    <t>NS-SYRPAL-10</t>
  </si>
  <si>
    <t>Syringa patula Miss Kim</t>
  </si>
  <si>
    <t>NS-SYRMIS-10</t>
  </si>
  <si>
    <t>Syringa vulgaris Common Purple</t>
  </si>
  <si>
    <t>NS-SYRCOM-10</t>
  </si>
  <si>
    <t>NS-SYRSEN-03</t>
  </si>
  <si>
    <t>Syringa vulgaris Sensation</t>
  </si>
  <si>
    <t>NS-SYRSEN-10</t>
  </si>
  <si>
    <t>Taxus media Densiformis</t>
  </si>
  <si>
    <t>NS-TAXDEN-06</t>
  </si>
  <si>
    <t>NS-TAXDEN-10</t>
  </si>
  <si>
    <t>Taxus media Hicksi</t>
  </si>
  <si>
    <t>NS-TAXHIC-10</t>
  </si>
  <si>
    <t>NS-THUEME-0645</t>
  </si>
  <si>
    <t>NS-THUEME-1056</t>
  </si>
  <si>
    <t>NS-THUEME-1567</t>
  </si>
  <si>
    <t>NS-THUEME-1578</t>
  </si>
  <si>
    <t>Thuja occid Degroots Spire</t>
  </si>
  <si>
    <t>NS-THUDEG-0634</t>
  </si>
  <si>
    <t>NS-THUDEG-0645</t>
  </si>
  <si>
    <t>NS-THUDEG-1045</t>
  </si>
  <si>
    <t>Thuja occid NorthPole PP 22174</t>
  </si>
  <si>
    <t>NS-THULEP-03</t>
  </si>
  <si>
    <t>Thuja pl x Leprechaun PP 33840</t>
  </si>
  <si>
    <t>NS-THULEP-1056</t>
  </si>
  <si>
    <t>Thuja plicata Northern Spire</t>
  </si>
  <si>
    <t>NS-VIBBUR-03</t>
  </si>
  <si>
    <t>Viburnum Burkwoodii</t>
  </si>
  <si>
    <t>NS-VIBMOH-03</t>
  </si>
  <si>
    <t>Viburnum lantana Mohican</t>
  </si>
  <si>
    <t>NS-VIBALL-03</t>
  </si>
  <si>
    <t>Viburnum rhytidophylloides Allegheny</t>
  </si>
  <si>
    <t>NS-WEIALE-03</t>
  </si>
  <si>
    <t>Weigela florida Alexandra</t>
  </si>
  <si>
    <t>NS-WEIMYMPUR-03T</t>
  </si>
  <si>
    <t>Weigela florida My Monet Purple Effect®</t>
  </si>
  <si>
    <t>NS-WEIMAG-03</t>
  </si>
  <si>
    <t>Weigela x hybrida Prism™ Magic Carpet</t>
  </si>
  <si>
    <t>NS-WISAME-06</t>
  </si>
  <si>
    <t>Wisteria frutes Amethyst Falls (Trellis)</t>
  </si>
  <si>
    <t>GRASSES</t>
  </si>
  <si>
    <t>NG-BOUBLO-06</t>
  </si>
  <si>
    <t>Calamagrostis acut Overdam</t>
  </si>
  <si>
    <t>NG-CALOVE-06</t>
  </si>
  <si>
    <t>Hakonechloa macra All Gold</t>
  </si>
  <si>
    <t>NG-HAKALL-03</t>
  </si>
  <si>
    <t>NG-MISGRA-01</t>
  </si>
  <si>
    <t>Miscanthus sinensis Gracillimus</t>
  </si>
  <si>
    <t>NG-MISGRA-06</t>
  </si>
  <si>
    <t>NG-MISLIT-01</t>
  </si>
  <si>
    <t>Miscanthus sinensis Little Miss</t>
  </si>
  <si>
    <t>NG-MISLIT-03</t>
  </si>
  <si>
    <t>Miscanthus sinensis Morning Light</t>
  </si>
  <si>
    <t>NG-MISMOR-06</t>
  </si>
  <si>
    <t>Panicum virgatum Shenandoah</t>
  </si>
  <si>
    <t>NG-PENBUR-01</t>
  </si>
  <si>
    <t>Pennisetum alop Burgundy Bunny</t>
  </si>
  <si>
    <t>Pennisetum alop Hameln</t>
  </si>
  <si>
    <t>NG-PENHAM-06</t>
  </si>
  <si>
    <t>NG-PENRED-01</t>
  </si>
  <si>
    <t>Pennisetum alop Red Head</t>
  </si>
  <si>
    <t>NG-PENRED-06</t>
  </si>
  <si>
    <t>NG-SACRAV-01</t>
  </si>
  <si>
    <t>Saccharum Ravennae</t>
  </si>
  <si>
    <t>NG-SACRAV-06</t>
  </si>
  <si>
    <t>Agastache Kudos Coral</t>
  </si>
  <si>
    <t>NP-ALLMEL-01T</t>
  </si>
  <si>
    <t>NP-ASCTUB-01T</t>
  </si>
  <si>
    <t>Asclepias Tuberosa</t>
  </si>
  <si>
    <t>NP-BRUJAC-01T</t>
  </si>
  <si>
    <t>Brunnera macrophylla JackFrost</t>
  </si>
  <si>
    <t>NP-CENJUP-01T</t>
  </si>
  <si>
    <t>Centranthus ruber Jupiters Beard</t>
  </si>
  <si>
    <t>NP-CORHOT-01T</t>
  </si>
  <si>
    <t>Coreopsis Hot Paprika</t>
  </si>
  <si>
    <t>NP-CORLILENC-01T</t>
  </si>
  <si>
    <t>Coreopsis Li'l Bang Enchanted Eve</t>
  </si>
  <si>
    <t>NP-CORLILRED-01T</t>
  </si>
  <si>
    <t>Coreopsis Li'l Bang Red Elf</t>
  </si>
  <si>
    <t>NP-CORGOL-01T</t>
  </si>
  <si>
    <t>Coreopsis solanna GoldenSphere</t>
  </si>
  <si>
    <t>NP-DELFIR-01T</t>
  </si>
  <si>
    <t>Delosperma Fire Spinner</t>
  </si>
  <si>
    <t>NP-DELNUB-01T</t>
  </si>
  <si>
    <t>Delosperma Nubigenum Ice Plant Yellow</t>
  </si>
  <si>
    <t>NP-DELRED-01T</t>
  </si>
  <si>
    <t>Delosperma Red Mountain Flame</t>
  </si>
  <si>
    <t>NP-DIASUNRED-01T</t>
  </si>
  <si>
    <t>Dianthus Sunflor Allura Red</t>
  </si>
  <si>
    <t>NP-DIACOR-01T</t>
  </si>
  <si>
    <t>NP-ECHCHE-01T</t>
  </si>
  <si>
    <t>Echinacea Cheyenne Spirit</t>
  </si>
  <si>
    <t>NP-ECHPOW-01T</t>
  </si>
  <si>
    <t>Echinacea Pow Wow Wild Berry</t>
  </si>
  <si>
    <t>NP-ECHPOWWHI-01T</t>
  </si>
  <si>
    <t>Echinacea purpurea Pow Wow White</t>
  </si>
  <si>
    <t>NP-ECHSOMPOCRED-01T</t>
  </si>
  <si>
    <t>Echinacea Sombrero Poco™ Red</t>
  </si>
  <si>
    <t>NP-ECHSOMADOORA-01T</t>
  </si>
  <si>
    <t>Echinacea Sombrero® Adobe Orange</t>
  </si>
  <si>
    <t>NP-ECHSOMSAN-01T</t>
  </si>
  <si>
    <t>Echinacea Sombrero® Sangrita</t>
  </si>
  <si>
    <t>NP-ECHSUNRAI-01T</t>
  </si>
  <si>
    <t>Echinacea SunSeeker Rainbow</t>
  </si>
  <si>
    <t>NP-ECHSUNSAL-01T</t>
  </si>
  <si>
    <t>Echinacea SunSeeker Salmon</t>
  </si>
  <si>
    <t>NP-ERIKAN-01T</t>
  </si>
  <si>
    <t>Eriogonum umbellatum var Kannah Creek</t>
  </si>
  <si>
    <t>NP-GAISPIRED-01T</t>
  </si>
  <si>
    <t>Gaillardia Spintop Red</t>
  </si>
  <si>
    <t>NP-GERROZ-01T</t>
  </si>
  <si>
    <t>Geranium Gerwat Rozanne</t>
  </si>
  <si>
    <t>NP-HEMPUR-01</t>
  </si>
  <si>
    <t>NP-HEMRUB-01</t>
  </si>
  <si>
    <t>NP-HEUFOR-01T</t>
  </si>
  <si>
    <t>Heuchera Forever Purple</t>
  </si>
  <si>
    <t>NP-HEULIM-01T</t>
  </si>
  <si>
    <t>Heuchera Lime Marmalade</t>
  </si>
  <si>
    <t>NP-HEUOBS-01T</t>
  </si>
  <si>
    <t>Heuchera Obsidian</t>
  </si>
  <si>
    <t>NP-HEURIO-01T</t>
  </si>
  <si>
    <t>Heuchera Rio</t>
  </si>
  <si>
    <t>NP-HEUSNO-01T</t>
  </si>
  <si>
    <t>Heuchera Snow Angel</t>
  </si>
  <si>
    <t>NP-HOSJUN-01T</t>
  </si>
  <si>
    <t>Hosta June</t>
  </si>
  <si>
    <t>NP-LAVHID-01T</t>
  </si>
  <si>
    <t>NP-LAVWEE-01T</t>
  </si>
  <si>
    <t>Lavandula angust. Wee One</t>
  </si>
  <si>
    <t>NP-LAVBIG-01T</t>
  </si>
  <si>
    <t>NP-LAVPHE-01T</t>
  </si>
  <si>
    <t>Lavandula Phenomenal English Lavender</t>
  </si>
  <si>
    <t>NP-LEUBEC-01T</t>
  </si>
  <si>
    <t>Leucanthemum Becky</t>
  </si>
  <si>
    <t>NP-LEUREASUN-01T</t>
  </si>
  <si>
    <t>Leucanthemum Real Sunbeam</t>
  </si>
  <si>
    <t>NP-LEUSNO-01T</t>
  </si>
  <si>
    <t>Leucanthemum Snowcap</t>
  </si>
  <si>
    <t>NP-NEPLIT-01T</t>
  </si>
  <si>
    <t>Nepeta Psfike Little Trudy</t>
  </si>
  <si>
    <t>NP-OSTAVA-01T</t>
  </si>
  <si>
    <t>Osteospermum Avalanche</t>
  </si>
  <si>
    <t>NP-OSTPUR-01T</t>
  </si>
  <si>
    <t>Osteospermum Purple Mountain</t>
  </si>
  <si>
    <t>NP-PENDAR-01T</t>
  </si>
  <si>
    <t>NP-PERLIT-01T</t>
  </si>
  <si>
    <t>Perovskia atrip Little Spire</t>
  </si>
  <si>
    <t>NP-RUDGOL-01T</t>
  </si>
  <si>
    <t>Rudbeckia fulg Goldsturm</t>
  </si>
  <si>
    <t>NP-RUDLIT-01T</t>
  </si>
  <si>
    <t>Rudbeckia fulg Little Goldstar</t>
  </si>
  <si>
    <t>NP-SALFUR-01T</t>
  </si>
  <si>
    <t>Salvia greggii Furman's Red</t>
  </si>
  <si>
    <t>NP-SALBLU-01T</t>
  </si>
  <si>
    <t>Salvia nemorosa Blue Marvel</t>
  </si>
  <si>
    <t>NP-SALROS-01T</t>
  </si>
  <si>
    <t>Salvia nemorosa Rose Marvel</t>
  </si>
  <si>
    <t>NP-SALMAY-01T</t>
  </si>
  <si>
    <t>Salvia x sylvestris May Night</t>
  </si>
  <si>
    <t>NP-SCRRED-01T</t>
  </si>
  <si>
    <t>Scrophularia Red Birds in a Tree</t>
  </si>
  <si>
    <t>NP-SEDAUT-01T</t>
  </si>
  <si>
    <t>Sedum Autumn Charm</t>
  </si>
  <si>
    <t>NP-SEDDAR-01T</t>
  </si>
  <si>
    <t>Sedum Dark Magic</t>
  </si>
  <si>
    <t>NP-SEDDREDAZ-01T</t>
  </si>
  <si>
    <t>NP-SEDMRG-01T</t>
  </si>
  <si>
    <t>Sedum Mr Goodbud</t>
  </si>
  <si>
    <t>NP-SEDWIN-01T</t>
  </si>
  <si>
    <t>Sedum Winter Fire</t>
  </si>
  <si>
    <t>NP-VERMOOMAU-01T</t>
  </si>
  <si>
    <t>Veronica Moody Blues Mauve Imp</t>
  </si>
  <si>
    <t>NS-BUXFRE-03T</t>
  </si>
  <si>
    <t>Buxus Freedom</t>
  </si>
  <si>
    <t>Available
Qty</t>
  </si>
  <si>
    <t>Retail
Price</t>
  </si>
  <si>
    <t>SKU</t>
  </si>
  <si>
    <t>UPC</t>
  </si>
  <si>
    <t>Date</t>
  </si>
  <si>
    <t>Version</t>
  </si>
  <si>
    <t>Review</t>
  </si>
  <si>
    <t>Notes</t>
  </si>
  <si>
    <t>NG-PANSHE-06</t>
  </si>
  <si>
    <t>Allium Millenium</t>
  </si>
  <si>
    <t>NP-ECHSOMLEMIMP-01T</t>
  </si>
  <si>
    <t>Echinacea Sombrero® Lemon Yellow Improved</t>
  </si>
  <si>
    <t>NP-HEUFORRED-01T</t>
  </si>
  <si>
    <t>Heuchera Forever® Red</t>
  </si>
  <si>
    <t>NP-HEUPEACRI-01T</t>
  </si>
  <si>
    <t>Heuchera Peach Crisp</t>
  </si>
  <si>
    <t>NP-HEUZIP-01T</t>
  </si>
  <si>
    <t>NP-PENCOR-01T</t>
  </si>
  <si>
    <t>NP-SALULTVIO-01T</t>
  </si>
  <si>
    <t>Salvia greggii Ultra Violet</t>
  </si>
  <si>
    <t>#10-7-8'</t>
  </si>
  <si>
    <t>NS-HIBPARVIO-03T</t>
  </si>
  <si>
    <t>Hibiscus syriacus Paraplu Violet</t>
  </si>
  <si>
    <t>NS-LIGSTR-03</t>
  </si>
  <si>
    <t>Physocarpus opulifolius Seward</t>
  </si>
  <si>
    <t>Pinus nigra Bambino</t>
  </si>
  <si>
    <t>NS-PINBAM-03</t>
  </si>
  <si>
    <t>Pinus Helfreichii Emerald Arrow</t>
  </si>
  <si>
    <t>NS-PRUSCH-15</t>
  </si>
  <si>
    <t>Rhamnus frangula Ron Williams</t>
  </si>
  <si>
    <t>NS-RHONOV-0630</t>
  </si>
  <si>
    <t>NS-THUNORSPI-1067</t>
  </si>
  <si>
    <t>21"+ NICE</t>
  </si>
  <si>
    <t>3-4'</t>
  </si>
  <si>
    <t>FULL &amp; NICE</t>
  </si>
  <si>
    <t>FULL &amp; NICE, BUDDED</t>
  </si>
  <si>
    <t>FULL &amp; NICE, BUD &amp; BLOOM</t>
  </si>
  <si>
    <t>Bouteloua grac Blonde Ambition</t>
  </si>
  <si>
    <t>Heuchera Zipper</t>
  </si>
  <si>
    <t>NS-ACEBLO-1078</t>
  </si>
  <si>
    <t>NP-NEPWALLOW-01T</t>
  </si>
  <si>
    <t>Nepeta x faassenii Walker's Low</t>
  </si>
  <si>
    <t>NP-SALNOBKNI-01T</t>
  </si>
  <si>
    <t>Salvia nemerosa Noble Knight</t>
  </si>
  <si>
    <t>NP-AGAKUD-01T</t>
  </si>
  <si>
    <t>Diascia integerrima Coral Canyon</t>
  </si>
  <si>
    <t>Penstemon barbatus Coral Baby</t>
  </si>
  <si>
    <t>Penstemon digitalis Dark Towers</t>
  </si>
  <si>
    <t>Sedum hyb Sunsparkler Dream Dazzler</t>
  </si>
  <si>
    <t>Picea pungens Glauca Globosa LG</t>
  </si>
  <si>
    <t>Pieris japonica Flaming Silver</t>
  </si>
  <si>
    <t>Spiraea japonica Anthony Waterer</t>
  </si>
  <si>
    <t>Spiraea japonica Limemound</t>
  </si>
  <si>
    <t>Spiraea japonica Little Princess</t>
  </si>
  <si>
    <t>Spiraea japonica Magic Carpet</t>
  </si>
  <si>
    <t>Spiraea japonica Neon Flash</t>
  </si>
  <si>
    <t xml:space="preserve"> </t>
  </si>
  <si>
    <t>NS-THUEME-0656</t>
  </si>
  <si>
    <t>NS-BUXGREBEA-01</t>
  </si>
  <si>
    <t>Woodburn Nursery UPC</t>
  </si>
  <si>
    <t>Customer Label Information</t>
  </si>
  <si>
    <t>Last Year</t>
  </si>
  <si>
    <t>Ordered</t>
  </si>
  <si>
    <t>Shipped</t>
  </si>
  <si>
    <t>763286060389</t>
  </si>
  <si>
    <t>763286060433</t>
  </si>
  <si>
    <t>763286061355</t>
  </si>
  <si>
    <t>763286061546</t>
  </si>
  <si>
    <t>763286059550</t>
  </si>
  <si>
    <t>763286015914</t>
  </si>
  <si>
    <t>763286016027</t>
  </si>
  <si>
    <t>763286033291</t>
  </si>
  <si>
    <t>763286060747</t>
  </si>
  <si>
    <t>763286061225</t>
  </si>
  <si>
    <t>763286080875</t>
  </si>
  <si>
    <t>763286060839</t>
  </si>
  <si>
    <t>763286060853</t>
  </si>
  <si>
    <t>763286079206</t>
  </si>
  <si>
    <t>763286015266</t>
  </si>
  <si>
    <t>763286018502</t>
  </si>
  <si>
    <t>763286060723</t>
  </si>
  <si>
    <t>763286078896</t>
  </si>
  <si>
    <t>763286078902</t>
  </si>
  <si>
    <t>763286064462</t>
  </si>
  <si>
    <t>763286062338</t>
  </si>
  <si>
    <t>763286074775</t>
  </si>
  <si>
    <t>763286075284</t>
  </si>
  <si>
    <t>763286080929</t>
  </si>
  <si>
    <t>763286074782</t>
  </si>
  <si>
    <t>763286080189</t>
  </si>
  <si>
    <t>763286061386</t>
  </si>
  <si>
    <t>763286019806</t>
  </si>
  <si>
    <t>763286061126</t>
  </si>
  <si>
    <t>763286060402</t>
  </si>
  <si>
    <t>763286075161</t>
  </si>
  <si>
    <t>763286070784</t>
  </si>
  <si>
    <t>763286076052</t>
  </si>
  <si>
    <t>763286081414</t>
  </si>
  <si>
    <t>763286016713</t>
  </si>
  <si>
    <t>763286016911</t>
  </si>
  <si>
    <t>763286068477</t>
  </si>
  <si>
    <t>763286079312</t>
  </si>
  <si>
    <t>763286062369</t>
  </si>
  <si>
    <t>763286070760</t>
  </si>
  <si>
    <t>763286060884</t>
  </si>
  <si>
    <t>763286075864</t>
  </si>
  <si>
    <t>763286067937</t>
  </si>
  <si>
    <t>763286075307</t>
  </si>
  <si>
    <t>763286060808</t>
  </si>
  <si>
    <t>763286069948</t>
  </si>
  <si>
    <t>763286061232</t>
  </si>
  <si>
    <t>763286075239</t>
  </si>
  <si>
    <t>763286060938</t>
  </si>
  <si>
    <t>763286024886</t>
  </si>
  <si>
    <t>763286025111</t>
  </si>
  <si>
    <t>763286025586</t>
  </si>
  <si>
    <t>763286060778</t>
  </si>
  <si>
    <t>763286068484</t>
  </si>
  <si>
    <t>763286060754</t>
  </si>
  <si>
    <t>763286060761</t>
  </si>
  <si>
    <t>763286061089</t>
  </si>
  <si>
    <t>763286061584</t>
  </si>
  <si>
    <t>763286061096</t>
  </si>
  <si>
    <t>763286061423</t>
  </si>
  <si>
    <t>763286016140</t>
  </si>
  <si>
    <t>763286068026</t>
  </si>
  <si>
    <t>763286068743</t>
  </si>
  <si>
    <t>763286069139</t>
  </si>
  <si>
    <t>763286061348</t>
  </si>
  <si>
    <t>763286068828</t>
  </si>
  <si>
    <t>763286035783</t>
  </si>
  <si>
    <t>763286067951</t>
  </si>
  <si>
    <t>763286061591</t>
  </si>
  <si>
    <t>763286080196</t>
  </si>
  <si>
    <t>763286060990</t>
  </si>
  <si>
    <t>763286068705</t>
  </si>
  <si>
    <t>763286080530</t>
  </si>
  <si>
    <t>763286061003</t>
  </si>
  <si>
    <t>763286075192</t>
  </si>
  <si>
    <t>763286080547</t>
  </si>
  <si>
    <t>763286062321</t>
  </si>
  <si>
    <t>763286068613</t>
  </si>
  <si>
    <t>763286080172</t>
  </si>
  <si>
    <t>763286068545</t>
  </si>
  <si>
    <t>763286079220</t>
  </si>
  <si>
    <t>763286079237</t>
  </si>
  <si>
    <t>763286060730</t>
  </si>
  <si>
    <t>763286065421</t>
  </si>
  <si>
    <t>763286060228</t>
  </si>
  <si>
    <t>763286060235</t>
  </si>
  <si>
    <t>763286061539</t>
  </si>
  <si>
    <t>763286060198</t>
  </si>
  <si>
    <t>763286060211</t>
  </si>
  <si>
    <t>763286062017</t>
  </si>
  <si>
    <t>763286070746</t>
  </si>
  <si>
    <t>763286060587</t>
  </si>
  <si>
    <t>763286060143</t>
  </si>
  <si>
    <t>763286077943</t>
  </si>
  <si>
    <t>763286059925</t>
  </si>
  <si>
    <t>763286061447</t>
  </si>
  <si>
    <t>763286018465</t>
  </si>
  <si>
    <t>763286059482</t>
  </si>
  <si>
    <t>763286018496</t>
  </si>
  <si>
    <t>763286065001</t>
  </si>
  <si>
    <t>763286018526</t>
  </si>
  <si>
    <t>763286034830</t>
  </si>
  <si>
    <t>763286065018</t>
  </si>
  <si>
    <t>763286060396</t>
  </si>
  <si>
    <t>763286078759</t>
  </si>
  <si>
    <t>763286060419</t>
  </si>
  <si>
    <t>763286065049</t>
  </si>
  <si>
    <t>763286060082</t>
  </si>
  <si>
    <t>763286065452</t>
  </si>
  <si>
    <t>763286060716</t>
  </si>
  <si>
    <t>763286059574</t>
  </si>
  <si>
    <t>763286062000</t>
  </si>
  <si>
    <t>763286060686</t>
  </si>
  <si>
    <t>763286052063</t>
  </si>
  <si>
    <t>763286038319</t>
  </si>
  <si>
    <t>763286033994</t>
  </si>
  <si>
    <t>763286034007</t>
  </si>
  <si>
    <t>763286034038</t>
  </si>
  <si>
    <t>763286038418</t>
  </si>
  <si>
    <t>763286035349</t>
  </si>
  <si>
    <t>763286034366</t>
  </si>
  <si>
    <t>763286060105</t>
  </si>
  <si>
    <t>763286080080</t>
  </si>
  <si>
    <t>763286059994</t>
  </si>
  <si>
    <t>763286080097</t>
  </si>
  <si>
    <t>763286060440</t>
  </si>
  <si>
    <t>763286060600</t>
  </si>
  <si>
    <t>763286043528</t>
  </si>
  <si>
    <t>763286018007</t>
  </si>
  <si>
    <t>763286080127</t>
  </si>
  <si>
    <t>763286070012</t>
  </si>
  <si>
    <t>763286038692</t>
  </si>
  <si>
    <t>763286070715</t>
  </si>
  <si>
    <t>763286077301</t>
  </si>
  <si>
    <t>763286060570</t>
  </si>
  <si>
    <t>763286065537</t>
  </si>
  <si>
    <t>763286060242</t>
  </si>
  <si>
    <t>763286070555</t>
  </si>
  <si>
    <t>763286016744</t>
  </si>
  <si>
    <t>763286016836</t>
  </si>
  <si>
    <t>763286060457</t>
  </si>
  <si>
    <t>763286016928</t>
  </si>
  <si>
    <t>763286015808</t>
  </si>
  <si>
    <t>763286061843</t>
  </si>
  <si>
    <t>763286020444</t>
  </si>
  <si>
    <t>763286035363</t>
  </si>
  <si>
    <t>763286059611</t>
  </si>
  <si>
    <t>763286030139</t>
  </si>
  <si>
    <t>763286080066</t>
  </si>
  <si>
    <t>763286080073</t>
  </si>
  <si>
    <t>763286078988</t>
  </si>
  <si>
    <t>763286065490</t>
  </si>
  <si>
    <t>763286077387</t>
  </si>
  <si>
    <t>763286080103</t>
  </si>
  <si>
    <t>763286035011</t>
  </si>
  <si>
    <t>763286079572</t>
  </si>
  <si>
    <t>763286080349</t>
  </si>
  <si>
    <t>763286060099</t>
  </si>
  <si>
    <t>763286058225</t>
  </si>
  <si>
    <t>763286070265</t>
  </si>
  <si>
    <t>763286075055</t>
  </si>
  <si>
    <t>763286021922</t>
  </si>
  <si>
    <t>763286021977</t>
  </si>
  <si>
    <t>763286022035</t>
  </si>
  <si>
    <t>763286020017</t>
  </si>
  <si>
    <t>763286060020</t>
  </si>
  <si>
    <t>763286020055</t>
  </si>
  <si>
    <t>763286061515</t>
  </si>
  <si>
    <t>763286016157</t>
  </si>
  <si>
    <t>763286016218</t>
  </si>
  <si>
    <t>763286042965</t>
  </si>
  <si>
    <t>763286042972</t>
  </si>
  <si>
    <t>763286077141</t>
  </si>
  <si>
    <t>763286035790</t>
  </si>
  <si>
    <t>763286023599</t>
  </si>
  <si>
    <t>763286023957</t>
  </si>
  <si>
    <t>763286025203</t>
  </si>
  <si>
    <t>763286026156</t>
  </si>
  <si>
    <t>763286026606</t>
  </si>
  <si>
    <t>763286022929</t>
  </si>
  <si>
    <t>763286061478</t>
  </si>
  <si>
    <t>763286043160</t>
  </si>
  <si>
    <t>763286075024</t>
  </si>
  <si>
    <t>763286075031</t>
  </si>
  <si>
    <t>763286021984</t>
  </si>
  <si>
    <t>763286030528</t>
  </si>
  <si>
    <t>763286016164</t>
  </si>
  <si>
    <t>763286060136</t>
  </si>
  <si>
    <t>763286043627</t>
  </si>
  <si>
    <t>763286065445</t>
  </si>
  <si>
    <t>763286016935</t>
  </si>
  <si>
    <t>763286023025</t>
  </si>
  <si>
    <t>763286023605</t>
  </si>
  <si>
    <t>763286023964</t>
  </si>
  <si>
    <t>763286025210</t>
  </si>
  <si>
    <t>763286050335</t>
  </si>
  <si>
    <t>763286026163</t>
  </si>
  <si>
    <t>763286026613</t>
  </si>
  <si>
    <t>763286030535</t>
  </si>
  <si>
    <t>763286059628</t>
  </si>
  <si>
    <t>763286060464</t>
  </si>
  <si>
    <t>763286080707</t>
  </si>
  <si>
    <t>763286080578</t>
  </si>
  <si>
    <t>763286022844</t>
  </si>
  <si>
    <t>763286061652</t>
  </si>
  <si>
    <t>763286047328</t>
  </si>
  <si>
    <t>763286060013</t>
  </si>
  <si>
    <t>763286023612</t>
  </si>
  <si>
    <t>763286025227</t>
  </si>
  <si>
    <t>763286050342</t>
  </si>
  <si>
    <t>763286026620</t>
  </si>
  <si>
    <t>763286047458</t>
  </si>
  <si>
    <t>763286030382</t>
  </si>
  <si>
    <t>763286023629</t>
  </si>
  <si>
    <t>763286025234</t>
  </si>
  <si>
    <t>763286026637</t>
  </si>
  <si>
    <t>763286027849</t>
  </si>
  <si>
    <t>763286047403</t>
  </si>
  <si>
    <t>763286027238</t>
  </si>
  <si>
    <t>763286025241</t>
  </si>
  <si>
    <t>763286078551</t>
  </si>
  <si>
    <t>763286046673</t>
  </si>
  <si>
    <t>763286078575</t>
  </si>
  <si>
    <t>763286070098</t>
  </si>
  <si>
    <t>763286070074</t>
  </si>
  <si>
    <t>763286030580</t>
  </si>
  <si>
    <t>763286070081</t>
  </si>
  <si>
    <t>763286022851</t>
  </si>
  <si>
    <t>763286078636</t>
  </si>
  <si>
    <t>763286025258</t>
  </si>
  <si>
    <t>763286080134</t>
  </si>
  <si>
    <t>763286074959</t>
  </si>
  <si>
    <t>763286074942</t>
  </si>
  <si>
    <t>763286015013</t>
  </si>
  <si>
    <t>763286023063</t>
  </si>
  <si>
    <t>763286023650</t>
  </si>
  <si>
    <t>763286080721</t>
  </si>
  <si>
    <t>763286014443</t>
  </si>
  <si>
    <t>763286046345</t>
  </si>
  <si>
    <t>763286077455</t>
  </si>
  <si>
    <t>763286074928</t>
  </si>
  <si>
    <t>763286046376</t>
  </si>
  <si>
    <t>763286029614</t>
  </si>
  <si>
    <t>763286015020</t>
  </si>
  <si>
    <t>763286070838</t>
  </si>
  <si>
    <t>763286070814</t>
  </si>
  <si>
    <t>763286070821</t>
  </si>
  <si>
    <t>763286046451</t>
  </si>
  <si>
    <t>763286052278</t>
  </si>
  <si>
    <t>763286039279</t>
  </si>
  <si>
    <t>763286033901</t>
  </si>
  <si>
    <t>763286078506</t>
  </si>
  <si>
    <t>763286047694</t>
  </si>
  <si>
    <t>763286038609</t>
  </si>
  <si>
    <t>763286033932</t>
  </si>
  <si>
    <t>763286014498</t>
  </si>
  <si>
    <t>763286014580</t>
  </si>
  <si>
    <t>763286014757</t>
  </si>
  <si>
    <t>763286015082</t>
  </si>
  <si>
    <t>763286014764</t>
  </si>
  <si>
    <t>763286015099</t>
  </si>
  <si>
    <t>763286014504</t>
  </si>
  <si>
    <t>763286080837</t>
  </si>
  <si>
    <t>763286014771</t>
  </si>
  <si>
    <t>763286015105</t>
  </si>
  <si>
    <t>763286080219</t>
  </si>
  <si>
    <t>NP-EUPBON-01T</t>
  </si>
  <si>
    <t>Euphorbia polychroma Bonfire PP18585</t>
  </si>
  <si>
    <t>763286081155</t>
  </si>
  <si>
    <t>NP-VERBLUSKY-01T</t>
  </si>
  <si>
    <t>Veronica Blue Skywalker</t>
  </si>
  <si>
    <t>763286081148</t>
  </si>
  <si>
    <t>NP-VIOCORCORVIO-01T</t>
  </si>
  <si>
    <t>Viola corsica Corsican violet</t>
  </si>
  <si>
    <t>763286081124</t>
  </si>
  <si>
    <t>NP-HEUCHA-01T</t>
  </si>
  <si>
    <t>Heuchera Changeling</t>
  </si>
  <si>
    <t>NS-PHYSEW-03</t>
  </si>
  <si>
    <t>NS-PHYSEW-06</t>
  </si>
  <si>
    <t>NS-RHARON-03</t>
  </si>
  <si>
    <t>Sambucus nigra Eva</t>
  </si>
  <si>
    <t>NS-RHARON-06</t>
  </si>
  <si>
    <t>NS-PHYSEW-10</t>
  </si>
  <si>
    <t>NS-RHARON-10</t>
  </si>
  <si>
    <t>763286081025</t>
  </si>
  <si>
    <t>NS-SAMEVA-10</t>
  </si>
  <si>
    <t>NS-PRUSKI-06</t>
  </si>
  <si>
    <t>763286080158</t>
  </si>
  <si>
    <t>763286080356</t>
  </si>
  <si>
    <t>NS-PINEMEARR-10</t>
  </si>
  <si>
    <t>#1</t>
  </si>
  <si>
    <t>#1T</t>
  </si>
  <si>
    <t>#3</t>
  </si>
  <si>
    <t>#3T</t>
  </si>
  <si>
    <t>#6</t>
  </si>
  <si>
    <t>#10</t>
  </si>
  <si>
    <t>#15</t>
  </si>
  <si>
    <t>PERENNIALS of size #1T are shipped in quantities of 144 per rack.</t>
  </si>
  <si>
    <t>763286082978</t>
  </si>
  <si>
    <t>NP-GAISPIORA-01T</t>
  </si>
  <si>
    <t>Gaillardia Spintop Orange Halo</t>
  </si>
  <si>
    <t>763286080479</t>
  </si>
  <si>
    <t>NP-ECHSWEFUC-01T</t>
  </si>
  <si>
    <t>Echinacea SunSeekers Sweet Fuchsia</t>
  </si>
  <si>
    <t>763286082930</t>
  </si>
  <si>
    <t>NP-PENSUNGLO-01T</t>
  </si>
  <si>
    <t>Penstemon pinifolius SteppeSuns Sunset Glow</t>
  </si>
  <si>
    <t>4'</t>
  </si>
  <si>
    <t>6'</t>
  </si>
  <si>
    <t>Lavandula angustifolia Big Time Blue</t>
  </si>
  <si>
    <t>Lavandula angustifolia Hidcote</t>
  </si>
  <si>
    <t>763286078766</t>
  </si>
  <si>
    <t>Hemerocallis Purple de Oro</t>
  </si>
  <si>
    <t>763286078780</t>
  </si>
  <si>
    <t>Hemerocallis Ruby Stella</t>
  </si>
  <si>
    <t>Catalog
Price</t>
  </si>
  <si>
    <t>Thuja occid Emerald Green</t>
  </si>
  <si>
    <t>NG-MISSTR-01</t>
  </si>
  <si>
    <t>763286082985</t>
  </si>
  <si>
    <t>NP-ECHINTORA-01T</t>
  </si>
  <si>
    <t>Echinacea Kismet Intense Orange</t>
  </si>
  <si>
    <t>763286082916</t>
  </si>
  <si>
    <t>NP-AQUDENGOL-01T</t>
  </si>
  <si>
    <t>Aquilegia chrysantha Denver Gold</t>
  </si>
  <si>
    <t>NS-PRUJADPAR-03T</t>
  </si>
  <si>
    <t>763286083203</t>
  </si>
  <si>
    <t>NS-RHOHOLRED-01</t>
  </si>
  <si>
    <t>Rhododendron Holden's Red</t>
  </si>
  <si>
    <t>763286079923</t>
  </si>
  <si>
    <t>NS-RHOPOL-1024</t>
  </si>
  <si>
    <t>NS-THUNORSPI-0645</t>
  </si>
  <si>
    <t>763286083593</t>
  </si>
  <si>
    <t>NP-MONELENEOPNK-01T</t>
  </si>
  <si>
    <t>Monarda x Electric Neon Pink</t>
  </si>
  <si>
    <t>763286083609</t>
  </si>
  <si>
    <t>NP-MONELEPUR-01T</t>
  </si>
  <si>
    <t>Monarda x Electric Purple</t>
  </si>
  <si>
    <t>NP-PHLCOVGIR-01T</t>
  </si>
  <si>
    <t>NP-PHLMATGIR-01T</t>
  </si>
  <si>
    <t>NP-PHLPARGIR-01T</t>
  </si>
  <si>
    <t>NP-PHLUPTGIR-01T</t>
  </si>
  <si>
    <t>763286061409</t>
  </si>
  <si>
    <t>NP-SEDLIM-01T</t>
  </si>
  <si>
    <t>Sedum Sunsparkler Lime Twister</t>
  </si>
  <si>
    <t>A_OrderFormToMOImportV6,N02.08.01</t>
  </si>
  <si>
    <t>NG-MISSTR-06</t>
  </si>
  <si>
    <t>v6.2.6</t>
  </si>
  <si>
    <t>763286083180</t>
  </si>
  <si>
    <t>NS-ACEMIKYAT-1024</t>
  </si>
  <si>
    <t>Acer palmatum Mikawa Yatsubusa</t>
  </si>
  <si>
    <t>763286083197</t>
  </si>
  <si>
    <t>NS-ACEMIKYAT-1030</t>
  </si>
  <si>
    <t>763286060495</t>
  </si>
  <si>
    <t>NS-ACEHOT-06</t>
  </si>
  <si>
    <t>Acer tataricum Hot Wing</t>
  </si>
  <si>
    <t>Aucuba japonica Mr Gold Strike</t>
  </si>
  <si>
    <t>763286044990</t>
  </si>
  <si>
    <t>NS-AUCMRG-06</t>
  </si>
  <si>
    <t>763286079060</t>
  </si>
  <si>
    <t>NS-BUXLIT-01</t>
  </si>
  <si>
    <t>Buxus microphylla Little Missy</t>
  </si>
  <si>
    <t>763286062284</t>
  </si>
  <si>
    <t>NS-HIBFIJ-10</t>
  </si>
  <si>
    <t>763286070142</t>
  </si>
  <si>
    <t>NS-HIBTAH-10</t>
  </si>
  <si>
    <t>763286023070</t>
  </si>
  <si>
    <t>NS-RHOANA-1042</t>
  </si>
  <si>
    <t>763286034014</t>
  </si>
  <si>
    <t>NS-RHOHOL-03</t>
  </si>
  <si>
    <t>Rhododendron Holden</t>
  </si>
  <si>
    <t>763286079077</t>
  </si>
  <si>
    <t>NS-THUDEG-01</t>
  </si>
  <si>
    <t>Thuja occid Private Jet™</t>
  </si>
  <si>
    <t>763286076908</t>
  </si>
  <si>
    <t>NS-THULEP-01</t>
  </si>
  <si>
    <t>763286079145</t>
  </si>
  <si>
    <t>NS-THUNORSPI-01</t>
  </si>
  <si>
    <t>763286070197</t>
  </si>
  <si>
    <t>NS-WEISHI-03T</t>
  </si>
  <si>
    <t>Weigela florida Shining Sensation™</t>
  </si>
  <si>
    <t>763286084293</t>
  </si>
  <si>
    <t>NG-SCHLITBLU-01</t>
  </si>
  <si>
    <t>Schizachyrium Little Bluestem</t>
  </si>
  <si>
    <t>763286061065</t>
  </si>
  <si>
    <t>NP-HOSRAISUN-01T</t>
  </si>
  <si>
    <t>Hosta x Rainforest Sunrise</t>
  </si>
  <si>
    <t>763286080905</t>
  </si>
  <si>
    <t>NP-LAVETEELE-01T</t>
  </si>
  <si>
    <t>Lavandula LaDiva Eternal Elegance</t>
  </si>
  <si>
    <t>763286075260</t>
  </si>
  <si>
    <t>NP-PHLFLAPROCER-01T</t>
  </si>
  <si>
    <t>Phlox paniculata Flame™ Pro Cerise</t>
  </si>
  <si>
    <t>CATALOG SPECIAL $25.00</t>
  </si>
  <si>
    <t>15"</t>
  </si>
  <si>
    <t>CATALOG SPECIAL $5.50</t>
  </si>
  <si>
    <t>12-15"</t>
  </si>
  <si>
    <t>CATALOG SPECIAL $30.00</t>
  </si>
  <si>
    <t>CATALOG SPECIAL $94.90</t>
  </si>
  <si>
    <t>CATALOG SPECIAL $19.95</t>
  </si>
  <si>
    <t>CATALOG SPECIAL $4.75</t>
  </si>
  <si>
    <t>CATALOG SPECIAL $12.95</t>
  </si>
  <si>
    <t>CATALOG SPECIAL $5.00</t>
  </si>
  <si>
    <t>CATALOG SPECIAL $13.50</t>
  </si>
  <si>
    <t>CATALOG SPECIAL $18.50</t>
  </si>
  <si>
    <t>CATALOG SPECIAL $18.15</t>
  </si>
  <si>
    <t>CATALOG SPECIAL $19.35</t>
  </si>
  <si>
    <t>CATALOG SPECIAL $15.00</t>
  </si>
  <si>
    <t>CATALOG SPECIAL $31.25</t>
  </si>
  <si>
    <t>CATALOG SPECIAL $17.50</t>
  </si>
  <si>
    <t>CATALOG SPECIAL $16.25</t>
  </si>
  <si>
    <t>CATALOG SPECIAL $25.30</t>
  </si>
  <si>
    <t>CATALOG SPECIAL $36.95</t>
  </si>
  <si>
    <t>BUY  50 - 99 CATALOG $47.50.  BUY 100 OR MORE CATALOG $42.50, 5-6'</t>
  </si>
  <si>
    <t>Catalog Promo</t>
  </si>
  <si>
    <t>CATALOG SPECIAL $14.70</t>
  </si>
  <si>
    <t>CATALOG SPECIAL $18.45</t>
  </si>
  <si>
    <t>CATALOG SPECIAL $35.00</t>
  </si>
  <si>
    <t>CATALOG SPECIAL $20.00</t>
  </si>
  <si>
    <t>CATALOG SPECIAL $40.00</t>
  </si>
  <si>
    <t>CATALOG SPECIAL $38.75</t>
  </si>
  <si>
    <t>CATALOG SPECIAL $23.15</t>
  </si>
  <si>
    <t>CATALOG SPECIAL $43.70</t>
  </si>
  <si>
    <t>CATALOG SPECIAL $40.50</t>
  </si>
  <si>
    <t>30"</t>
  </si>
  <si>
    <t>CATALOG SPECIAL $21.70</t>
  </si>
  <si>
    <t>CATALOG SPECIAL $36.19</t>
  </si>
  <si>
    <t>763286080042</t>
  </si>
  <si>
    <t>NS-THUPRIJET-1067</t>
  </si>
  <si>
    <t>CATALOG SPECIAL $15.50</t>
  </si>
  <si>
    <t>CATALOG SPECIAL $28.60</t>
  </si>
  <si>
    <t>CATALOG SPECIAL $12.50</t>
  </si>
  <si>
    <t>CATALOG SPECIAL $13.60</t>
  </si>
  <si>
    <t>763286014528</t>
  </si>
  <si>
    <t>763286014535</t>
  </si>
  <si>
    <t>763286083791</t>
  </si>
  <si>
    <t>Prunus pumila Jade Parade</t>
  </si>
  <si>
    <t>763286084224</t>
  </si>
  <si>
    <t>#6 4-5'</t>
  </si>
  <si>
    <t>763286083487</t>
  </si>
  <si>
    <t>Miscanthus sinensis Strictus</t>
  </si>
  <si>
    <t>763286084286</t>
  </si>
  <si>
    <t>Bold indicates limited quantity available. Catalog Specials Valid Through 10/2/26</t>
  </si>
  <si>
    <t>763286084019</t>
  </si>
  <si>
    <t>Phlox Garden Girls™ Cover Girl</t>
  </si>
  <si>
    <t>763286084026</t>
  </si>
  <si>
    <t>Phlox Garden Girls™ Material Girl</t>
  </si>
  <si>
    <t>763286084033</t>
  </si>
  <si>
    <t>Phlox Garden Girls™ Party Girl</t>
  </si>
  <si>
    <t>763286084040</t>
  </si>
  <si>
    <t>Phlox Garden Girls™ Uptown Girl</t>
  </si>
  <si>
    <t>763286083227</t>
  </si>
  <si>
    <t>NP-ECHSUNTEQSUN-01T</t>
  </si>
  <si>
    <t>Echinacea SunSeekers Tequila Sunrise</t>
  </si>
  <si>
    <t>763286068583</t>
  </si>
  <si>
    <t>NP-CORMOO-01T</t>
  </si>
  <si>
    <t>Coreopsis grandiflora Moonswirl</t>
  </si>
  <si>
    <t>763286083838</t>
  </si>
  <si>
    <t>NP-IBEWHISHA-01T</t>
  </si>
  <si>
    <t>Iberis sempervirens White Shadow</t>
  </si>
  <si>
    <t>763286083869</t>
  </si>
  <si>
    <t>NP-PENPRIROS-01T</t>
  </si>
  <si>
    <t>Penstemon Pristine Rose</t>
  </si>
  <si>
    <t>763286055804</t>
  </si>
  <si>
    <t>NS-THUNORPOL-0634</t>
  </si>
  <si>
    <t>#6-3-4</t>
  </si>
  <si>
    <t>NS-THUNORPOL-0645</t>
  </si>
  <si>
    <t>9/12/26 Nursery Stock and Perennial Availability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</si>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</sst>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.00;\-\$#,##0.00"/>
    <numFmt numFmtId="165" formatCode="0.000"/>
    <numFmt numFmtId="167" formatCode="&quot;$&quot;#,##0.00"/>
    <numFmt numFmtId="170" formatCode=";;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7030A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"/>
      <color theme="0"/>
      <name val="Times New Roman"/>
      <family val="1"/>
    </font>
    <font>
      <sz val="8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2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D0CECE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333333"/>
      </top>
      <bottom style="thin">
        <color indexed="63"/>
      </bottom>
      <diagonal/>
    </border>
    <border>
      <left/>
      <right/>
      <top style="thin">
        <color rgb="FF333333"/>
      </top>
      <bottom style="thin">
        <color indexed="63"/>
      </bottom>
      <diagonal/>
    </border>
    <border>
      <left/>
      <right style="thin">
        <color rgb="FF333333"/>
      </right>
      <top style="thin">
        <color rgb="FF33333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7" fillId="0" borderId="0"/>
  </cellStyleXfs>
  <cellXfs count="80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3" fillId="0" borderId="0" xfId="0" applyFont="1" applyAlignment="1">
      <alignment horizontal="right" vertical="center"/>
    </xf>
    <xf numFmtId="3" fontId="3" fillId="0" borderId="0" xfId="1" applyNumberFormat="1" applyFont="1"/>
    <xf numFmtId="167" fontId="3" fillId="0" borderId="0" xfId="1" applyNumberFormat="1" applyFont="1" applyAlignment="1">
      <alignment horizontal="right"/>
    </xf>
    <xf numFmtId="170" fontId="8" fillId="0" borderId="0" xfId="1" quotePrefix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10" fillId="5" borderId="5" xfId="1" applyFont="1" applyFill="1" applyBorder="1" applyAlignment="1">
      <alignment horizontal="left" wrapText="1"/>
    </xf>
    <xf numFmtId="0" fontId="10" fillId="5" borderId="16" xfId="1" applyFont="1" applyFill="1" applyBorder="1" applyAlignment="1">
      <alignment horizontal="left" wrapText="1"/>
    </xf>
    <xf numFmtId="0" fontId="10" fillId="5" borderId="17" xfId="1" applyFont="1" applyFill="1" applyBorder="1" applyAlignment="1">
      <alignment wrapText="1"/>
    </xf>
    <xf numFmtId="0" fontId="10" fillId="5" borderId="5" xfId="1" applyFont="1" applyFill="1" applyBorder="1" applyAlignment="1">
      <alignment horizontal="center" wrapText="1"/>
    </xf>
    <xf numFmtId="0" fontId="10" fillId="5" borderId="17" xfId="1" applyFont="1" applyFill="1" applyBorder="1" applyAlignment="1">
      <alignment horizontal="center" wrapText="1"/>
    </xf>
    <xf numFmtId="3" fontId="10" fillId="5" borderId="17" xfId="1" applyNumberFormat="1" applyFont="1" applyFill="1" applyBorder="1" applyAlignment="1">
      <alignment horizontal="center" wrapText="1"/>
    </xf>
    <xf numFmtId="0" fontId="10" fillId="5" borderId="17" xfId="1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horizontal="center" wrapText="1"/>
    </xf>
    <xf numFmtId="49" fontId="10" fillId="8" borderId="16" xfId="0" applyNumberFormat="1" applyFont="1" applyFill="1" applyBorder="1" applyAlignment="1">
      <alignment horizontal="center" wrapText="1"/>
    </xf>
    <xf numFmtId="49" fontId="10" fillId="8" borderId="17" xfId="0" applyNumberFormat="1" applyFont="1" applyFill="1" applyBorder="1" applyAlignment="1">
      <alignment horizontal="center" wrapText="1"/>
    </xf>
    <xf numFmtId="0" fontId="11" fillId="0" borderId="0" xfId="1" applyFont="1"/>
    <xf numFmtId="2" fontId="10" fillId="4" borderId="4" xfId="1" applyNumberFormat="1" applyFont="1" applyFill="1" applyBorder="1" applyAlignment="1">
      <alignment horizontal="center"/>
    </xf>
    <xf numFmtId="165" fontId="11" fillId="0" borderId="0" xfId="0" applyNumberFormat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170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 wrapText="1"/>
    </xf>
    <xf numFmtId="14" fontId="11" fillId="9" borderId="8" xfId="0" applyNumberFormat="1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1" fillId="6" borderId="8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1" fillId="0" borderId="0" xfId="1" applyFont="1" applyAlignment="1">
      <alignment horizontal="center"/>
    </xf>
    <xf numFmtId="167" fontId="14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4" fillId="6" borderId="0" xfId="0" applyFont="1" applyFill="1" applyAlignment="1" applyProtection="1">
      <alignment horizontal="right" vertical="center" wrapText="1"/>
      <protection locked="0"/>
    </xf>
    <xf numFmtId="0" fontId="14" fillId="0" borderId="0" xfId="0" applyFont="1" applyAlignment="1">
      <alignment horizontal="right" vertical="center"/>
    </xf>
    <xf numFmtId="164" fontId="14" fillId="0" borderId="0" xfId="0" applyNumberFormat="1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4" fillId="7" borderId="6" xfId="0" applyFont="1" applyFill="1" applyBorder="1" applyAlignment="1">
      <alignment horizontal="right" vertical="center"/>
    </xf>
    <xf numFmtId="49" fontId="11" fillId="0" borderId="0" xfId="1" applyNumberFormat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167" fontId="11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0" fontId="11" fillId="0" borderId="0" xfId="1" applyFont="1" applyAlignment="1">
      <alignment horizontal="right" wrapText="1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 applyAlignment="1">
      <alignment horizontal="center" vertical="center"/>
    </xf>
    <xf numFmtId="0" fontId="11" fillId="0" borderId="0" xfId="1" applyFont="1" applyAlignment="1">
      <alignment horizontal="left" vertical="top" wrapText="1"/>
    </xf>
    <xf numFmtId="165" fontId="11" fillId="0" borderId="0" xfId="1" applyNumberFormat="1" applyFont="1" applyAlignment="1">
      <alignment horizontal="left" vertical="top" wrapText="1"/>
    </xf>
    <xf numFmtId="0" fontId="11" fillId="0" borderId="0" xfId="1" applyFont="1" applyAlignment="1">
      <alignment horizontal="left" wrapText="1"/>
    </xf>
    <xf numFmtId="0" fontId="11" fillId="0" borderId="12" xfId="1" applyFont="1" applyBorder="1" applyAlignment="1">
      <alignment horizontal="left" wrapText="1"/>
    </xf>
    <xf numFmtId="0" fontId="11" fillId="0" borderId="12" xfId="1" applyFont="1" applyBorder="1" applyAlignment="1">
      <alignment wrapText="1"/>
    </xf>
    <xf numFmtId="1" fontId="14" fillId="0" borderId="0" xfId="0" applyNumberFormat="1" applyFont="1" applyAlignment="1" applyProtection="1">
      <alignment horizontal="right" vertical="center"/>
      <protection locked="0"/>
    </xf>
    <xf numFmtId="1" fontId="12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167" fontId="1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left" vertical="center"/>
    </xf>
    <xf numFmtId="0" fontId="11" fillId="0" borderId="0" xfId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165" fontId="11" fillId="0" borderId="1" xfId="1" applyNumberFormat="1" applyFont="1" applyBorder="1" applyAlignment="1">
      <alignment horizontal="left" vertical="center" wrapText="1"/>
    </xf>
    <xf numFmtId="0" fontId="10" fillId="5" borderId="16" xfId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11" borderId="0" xfId="0" applyFont="1" applyFill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5" fillId="10" borderId="0" xfId="0" applyFont="1" applyFill="1" applyAlignment="1">
      <alignment horizontal="center" vertical="center" wrapText="1"/>
    </xf>
    <xf numFmtId="0" fontId="10" fillId="8" borderId="9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2" fontId="10" fillId="4" borderId="14" xfId="1" applyNumberFormat="1" applyFont="1" applyFill="1" applyBorder="1" applyAlignment="1">
      <alignment horizontal="center"/>
    </xf>
    <xf numFmtId="2" fontId="10" fillId="4" borderId="15" xfId="1" applyNumberFormat="1" applyFont="1" applyFill="1" applyBorder="1" applyAlignment="1">
      <alignment horizontal="center"/>
    </xf>
    <xf numFmtId="0" fontId="5" fillId="6" borderId="18" xfId="2" applyFont="1" applyFill="1" applyBorder="1" applyAlignment="1" applyProtection="1">
      <alignment horizontal="left"/>
      <protection locked="0"/>
    </xf>
    <xf numFmtId="0" fontId="5" fillId="6" borderId="2" xfId="2" applyFont="1" applyFill="1" applyBorder="1" applyAlignment="1" applyProtection="1">
      <alignment horizontal="left"/>
      <protection locked="0"/>
    </xf>
    <xf numFmtId="3" fontId="11" fillId="4" borderId="3" xfId="1" applyNumberFormat="1" applyFont="1" applyFill="1" applyBorder="1" applyAlignment="1">
      <alignment horizontal="right"/>
    </xf>
    <xf numFmtId="3" fontId="11" fillId="4" borderId="13" xfId="1" applyNumberFormat="1" applyFont="1" applyFill="1" applyBorder="1" applyAlignment="1">
      <alignment horizontal="right"/>
    </xf>
    <xf numFmtId="167" fontId="11" fillId="0" borderId="0" xfId="1" applyNumberFormat="1" applyFont="1" applyAlignment="1">
      <alignment horizontal="right"/>
    </xf>
  </cellXfs>
  <cellStyles count="4">
    <cellStyle name="20% - Accent3 2" xfId="2" xr:uid="{F618979D-60FB-4809-B002-7DB02FD06C3A}"/>
    <cellStyle name="Normal" xfId="0" builtinId="0"/>
    <cellStyle name="Normal 2" xfId="3" xr:uid="{136130FB-2B6E-4F2C-9213-D076CBB5D9C7}"/>
    <cellStyle name="Normal 3" xfId="1" xr:uid="{41C5742E-F3A0-4F33-BE79-1D9D50898CEA}"/>
  </cellStyles>
  <dxfs count="14">
    <dxf>
      <font>
        <strike val="0"/>
      </font>
      <fill>
        <patternFill>
          <bgColor theme="0" tint="-0.24994659260841701"/>
        </patternFill>
      </fill>
    </dxf>
    <dxf>
      <border>
        <bottom style="dotted">
          <color theme="0" tint="-0.24994659260841701"/>
        </bottom>
        <vertical/>
        <horizontal/>
      </border>
    </dxf>
    <dxf>
      <font>
        <color theme="0"/>
      </font>
      <fill>
        <patternFill>
          <bgColor theme="1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rgb="FF33CCFF"/>
        </patternFill>
      </fill>
    </dxf>
    <dxf>
      <border>
        <top/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strike val="0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 patternType="gray0625">
          <fgColor theme="0"/>
          <bgColor rgb="FFFFCCFF"/>
        </patternFill>
      </fill>
      <border>
        <left/>
        <right/>
      </border>
    </dxf>
    <dxf>
      <fill>
        <patternFill patternType="lightUp">
          <fgColor theme="0"/>
          <bgColor rgb="FF66FF66"/>
        </patternFill>
      </fill>
      <border>
        <left/>
        <right/>
      </border>
    </dxf>
    <dxf>
      <fill>
        <patternFill patternType="gray0625">
          <fgColor theme="0"/>
          <bgColor rgb="FFCC99FF"/>
        </patternFill>
      </fill>
      <border>
        <left/>
        <right/>
      </border>
    </dxf>
    <dxf>
      <font>
        <b/>
        <i val="0"/>
      </font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33CCFF"/>
      <color rgb="FFFF99FF"/>
      <color rgb="FFFFFF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60454</xdr:colOff>
      <xdr:row>0</xdr:row>
      <xdr:rowOff>34418</xdr:rowOff>
    </xdr:from>
    <xdr:to>
      <xdr:col>3</xdr:col>
      <xdr:colOff>94158</xdr:colOff>
      <xdr:row>4</xdr:row>
      <xdr:rowOff>34290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994" y="22988"/>
          <a:ext cx="1518436" cy="790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2</xdr:col>
      <xdr:colOff>60591</xdr:colOff>
      <xdr:row>4</xdr:row>
      <xdr:rowOff>22421</xdr:rowOff>
    </xdr:from>
    <xdr:to>
      <xdr:col>3</xdr:col>
      <xdr:colOff>359827</xdr:colOff>
      <xdr:row>7</xdr:row>
      <xdr:rowOff>56073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0606" y="820616"/>
          <a:ext cx="1705344" cy="541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Toll Free: 888-634-2232</a:t>
          </a:r>
        </a:p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Local: 503-634-2231</a:t>
          </a:r>
        </a:p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Sales@woodburnnursery.com</a:t>
          </a:r>
        </a:p>
      </xdr:txBody>
    </xdr:sp>
    <xdr:clientData fLocksWithSheet="0"/>
  </xdr:twoCellAnchor>
  <xdr:twoCellAnchor>
    <xdr:from>
      <xdr:col>3</xdr:col>
      <xdr:colOff>1952625</xdr:colOff>
      <xdr:row>1</xdr:row>
      <xdr:rowOff>4762</xdr:rowOff>
    </xdr:from>
    <xdr:to>
      <xdr:col>4</xdr:col>
      <xdr:colOff>71070</xdr:colOff>
      <xdr:row>6</xdr:row>
      <xdr:rowOff>85725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276725" y="242887"/>
          <a:ext cx="823545" cy="10334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Sold to: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Ship to: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PO #: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Sales Rep: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Ship Date: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FFCE-79EF-4F96-A8DE-68310E9B3DA8}">
  <sheetPr codeName="Sheet7">
    <outlinePr summaryBelow="0" summaryRight="0"/>
    <pageSetUpPr fitToPage="1"/>
  </sheetPr>
  <dimension ref="A1:AH331"/>
  <sheetViews>
    <sheetView tabSelected="1" zoomScale="110" zoomScaleNormal="110" workbookViewId="0">
      <pane xSplit="1" ySplit="9" topLeftCell="C10" activePane="bottomRight" state="frozen"/>
      <selection pane="topRight" activeCell="B1" sqref="B1"/>
      <selection pane="bottomLeft" activeCell="A10" sqref="A10"/>
      <selection pane="bottomRight" activeCell="E2" sqref="E2:I2"/>
    </sheetView>
  </sheetViews>
  <sheetFormatPr defaultColWidth="9.140625" defaultRowHeight="12.75" customHeight="1" outlineLevelCol="1" x14ac:dyDescent="0.2"/>
  <cols>
    <col min="1" max="1" width="2" style="43" customWidth="1" collapsed="1"/>
    <col min="2" max="2" width="11.42578125" style="43" hidden="1" customWidth="1" outlineLevel="1"/>
    <col min="3" max="3" width="21.42578125" style="18" customWidth="1"/>
    <col min="4" max="4" width="35.140625" style="18" customWidth="1"/>
    <col min="5" max="5" width="8.140625" style="34" customWidth="1"/>
    <col min="6" max="6" width="26.7109375" style="34" customWidth="1"/>
    <col min="7" max="7" width="10.42578125" style="45" hidden="1" customWidth="1"/>
    <col min="8" max="8" width="11.42578125" style="46" bestFit="1" customWidth="1"/>
    <col min="9" max="9" width="8.42578125" style="47" customWidth="1" collapsed="1"/>
    <col min="10" max="11" width="10.7109375" style="47" hidden="1" customWidth="1" outlineLevel="1"/>
    <col min="12" max="12" width="8.5703125" style="48" hidden="1" customWidth="1" outlineLevel="1"/>
    <col min="13" max="13" width="8.140625" style="49" hidden="1" customWidth="1" outlineLevel="1"/>
    <col min="14" max="14" width="8.140625" style="56" hidden="1" customWidth="1" outlineLevel="1"/>
    <col min="15" max="15" width="9.5703125" style="50" hidden="1" customWidth="1"/>
    <col min="16" max="16" width="8.140625" style="51" hidden="1" customWidth="1"/>
    <col min="17" max="16384" width="9.140625" style="18"/>
  </cols>
  <sheetData>
    <row r="1" spans="1:16" ht="18.75" x14ac:dyDescent="0.3">
      <c r="A1" s="6" t="s">
        <v>845</v>
      </c>
      <c r="B1" s="2"/>
      <c r="C1" s="2"/>
      <c r="D1" s="2"/>
      <c r="E1" s="1"/>
      <c r="F1" s="7"/>
      <c r="G1" s="5"/>
      <c r="H1" s="4"/>
      <c r="I1" s="3" t="s">
        <v>967</v>
      </c>
      <c r="J1" s="22"/>
      <c r="K1" s="22"/>
      <c r="L1" s="22"/>
      <c r="M1" s="22"/>
      <c r="N1" s="22"/>
      <c r="O1"/>
      <c r="P1"/>
    </row>
    <row r="2" spans="1:16" ht="15" customHeight="1" x14ac:dyDescent="0.25">
      <c r="A2" s="2"/>
      <c r="B2" s="2"/>
      <c r="C2" s="2"/>
      <c r="D2" s="2"/>
      <c r="E2" s="75"/>
      <c r="F2" s="75"/>
      <c r="G2" s="75"/>
      <c r="H2" s="75"/>
      <c r="I2" s="75"/>
      <c r="J2" s="23"/>
      <c r="K2" s="23"/>
      <c r="L2" s="24"/>
      <c r="M2" s="24"/>
      <c r="N2" s="24"/>
      <c r="O2"/>
      <c r="P2"/>
    </row>
    <row r="3" spans="1:16" ht="15" customHeight="1" x14ac:dyDescent="0.25">
      <c r="A3" s="2"/>
      <c r="B3" s="2"/>
      <c r="C3" s="2"/>
      <c r="D3" s="2"/>
      <c r="E3" s="76"/>
      <c r="F3" s="76"/>
      <c r="G3" s="76"/>
      <c r="H3" s="76"/>
      <c r="I3" s="76"/>
      <c r="J3" s="23"/>
      <c r="K3" s="23"/>
      <c r="L3" s="24"/>
      <c r="M3" s="24"/>
      <c r="N3" s="24"/>
      <c r="O3" s="25"/>
      <c r="P3" s="26" t="s">
        <v>441</v>
      </c>
    </row>
    <row r="4" spans="1:16" ht="15" customHeight="1" x14ac:dyDescent="0.25">
      <c r="A4" s="2"/>
      <c r="B4" s="2"/>
      <c r="C4" s="2"/>
      <c r="D4" s="2"/>
      <c r="E4" s="76"/>
      <c r="F4" s="76"/>
      <c r="G4" s="76"/>
      <c r="H4" s="76"/>
      <c r="I4" s="76"/>
      <c r="J4" s="23"/>
      <c r="K4" s="23"/>
      <c r="L4" s="24"/>
      <c r="M4" s="24"/>
      <c r="N4" s="24"/>
      <c r="O4" s="25"/>
      <c r="P4" s="27">
        <v>46277</v>
      </c>
    </row>
    <row r="5" spans="1:16" ht="15" customHeight="1" x14ac:dyDescent="0.25">
      <c r="A5" s="2"/>
      <c r="B5" s="2"/>
      <c r="C5" s="2"/>
      <c r="D5" s="2"/>
      <c r="E5" s="76"/>
      <c r="F5" s="76"/>
      <c r="G5" s="76"/>
      <c r="H5" s="76"/>
      <c r="I5" s="76"/>
      <c r="J5" s="23"/>
      <c r="K5" s="23"/>
      <c r="L5" s="24"/>
      <c r="M5" s="24"/>
      <c r="N5" s="24"/>
      <c r="O5" s="25"/>
      <c r="P5" s="26" t="s">
        <v>442</v>
      </c>
    </row>
    <row r="6" spans="1:16" ht="15" customHeight="1" x14ac:dyDescent="0.25">
      <c r="A6" s="2"/>
      <c r="B6" s="2"/>
      <c r="C6" s="2"/>
      <c r="D6" s="2"/>
      <c r="E6" s="76"/>
      <c r="F6" s="76"/>
      <c r="G6" s="76"/>
      <c r="H6" s="76"/>
      <c r="I6" s="76"/>
      <c r="J6" s="23"/>
      <c r="K6" s="23"/>
      <c r="L6" s="24"/>
      <c r="M6" s="24"/>
      <c r="N6" s="24"/>
      <c r="O6" s="25"/>
      <c r="P6" s="28" t="s">
        <v>847</v>
      </c>
    </row>
    <row r="7" spans="1:16" ht="9" customHeight="1" x14ac:dyDescent="0.2">
      <c r="A7" s="2"/>
      <c r="B7" s="2"/>
      <c r="C7" s="2"/>
      <c r="D7" s="2"/>
      <c r="E7" s="2"/>
      <c r="F7" s="2"/>
      <c r="G7" s="2"/>
      <c r="H7" s="2"/>
      <c r="I7" s="2"/>
      <c r="J7" s="20"/>
      <c r="K7" s="21"/>
      <c r="L7" s="29"/>
      <c r="M7" s="24"/>
      <c r="N7" s="24"/>
      <c r="O7" s="25"/>
      <c r="P7" s="26" t="s">
        <v>443</v>
      </c>
    </row>
    <row r="8" spans="1:16" ht="15.75" x14ac:dyDescent="0.25">
      <c r="C8" s="68" t="s">
        <v>942</v>
      </c>
      <c r="D8" s="52"/>
      <c r="E8" s="53"/>
      <c r="F8" s="54"/>
      <c r="G8" s="77" t="s">
        <v>0</v>
      </c>
      <c r="H8" s="78"/>
      <c r="I8" s="19">
        <f>SUMPRODUCT(I$10:I$1238,O$10:O$1238)/180</f>
        <v>0</v>
      </c>
      <c r="J8" s="73" t="s">
        <v>498</v>
      </c>
      <c r="K8" s="74"/>
      <c r="L8" s="70" t="s">
        <v>497</v>
      </c>
      <c r="M8" s="71"/>
      <c r="N8" s="72"/>
      <c r="O8" s="25"/>
      <c r="P8" s="30"/>
    </row>
    <row r="9" spans="1:16" ht="25.5" customHeight="1" x14ac:dyDescent="0.2">
      <c r="A9" s="8"/>
      <c r="B9" s="9" t="s">
        <v>496</v>
      </c>
      <c r="C9" s="65" t="s">
        <v>1</v>
      </c>
      <c r="D9" s="10" t="s">
        <v>2</v>
      </c>
      <c r="E9" s="11" t="s">
        <v>3</v>
      </c>
      <c r="F9" s="12" t="s">
        <v>444</v>
      </c>
      <c r="G9" s="12" t="s">
        <v>816</v>
      </c>
      <c r="H9" s="13" t="s">
        <v>437</v>
      </c>
      <c r="I9" s="12" t="s">
        <v>4</v>
      </c>
      <c r="J9" s="14" t="s">
        <v>499</v>
      </c>
      <c r="K9" s="14" t="s">
        <v>500</v>
      </c>
      <c r="L9" s="15" t="s">
        <v>438</v>
      </c>
      <c r="M9" s="16" t="s">
        <v>439</v>
      </c>
      <c r="N9" s="17" t="s">
        <v>440</v>
      </c>
      <c r="O9" s="52" t="s">
        <v>5</v>
      </c>
      <c r="P9" s="63" t="s">
        <v>6</v>
      </c>
    </row>
    <row r="10" spans="1:16" ht="12.75" customHeight="1" x14ac:dyDescent="0.2">
      <c r="A10" s="31" t="s">
        <v>7</v>
      </c>
      <c r="B10" s="32"/>
      <c r="C10" s="31"/>
      <c r="D10" s="32"/>
      <c r="E10" s="33"/>
      <c r="F10" s="61"/>
      <c r="G10" s="35"/>
      <c r="H10" s="36"/>
      <c r="I10" s="37"/>
      <c r="J10" s="38"/>
      <c r="K10" s="38"/>
      <c r="L10" s="39"/>
      <c r="M10" s="40"/>
      <c r="N10" s="55"/>
      <c r="O10" s="41" t="s">
        <v>8</v>
      </c>
      <c r="P10" s="64" t="s">
        <v>8</v>
      </c>
    </row>
    <row r="11" spans="1:16" ht="12.75" customHeight="1" x14ac:dyDescent="0.2">
      <c r="A11" s="42"/>
      <c r="B11" s="32" t="s">
        <v>758</v>
      </c>
      <c r="C11" s="21" t="s">
        <v>13</v>
      </c>
      <c r="D11" s="32" t="s">
        <v>9</v>
      </c>
      <c r="E11" s="33" t="s">
        <v>14</v>
      </c>
      <c r="F11" s="62" t="s">
        <v>8</v>
      </c>
      <c r="G11" s="35"/>
      <c r="H11" s="36">
        <v>16</v>
      </c>
      <c r="I11" s="37"/>
      <c r="J11" s="44"/>
      <c r="K11" s="44"/>
      <c r="L11" s="39"/>
      <c r="M11" s="40"/>
      <c r="N11" s="55"/>
      <c r="O11" s="41">
        <v>17.5</v>
      </c>
      <c r="P11" s="64">
        <v>0</v>
      </c>
    </row>
    <row r="12" spans="1:16" ht="12.75" customHeight="1" x14ac:dyDescent="0.2">
      <c r="A12" s="42"/>
      <c r="B12" s="32" t="s">
        <v>760</v>
      </c>
      <c r="C12" s="21" t="s">
        <v>15</v>
      </c>
      <c r="D12" s="32" t="s">
        <v>9</v>
      </c>
      <c r="E12" s="33" t="s">
        <v>16</v>
      </c>
      <c r="F12" s="62" t="s">
        <v>8</v>
      </c>
      <c r="G12" s="35"/>
      <c r="H12" s="36">
        <v>450</v>
      </c>
      <c r="I12" s="37"/>
      <c r="J12" s="44"/>
      <c r="K12" s="44"/>
      <c r="L12" s="39"/>
      <c r="M12" s="40"/>
      <c r="N12" s="55"/>
      <c r="O12" s="41">
        <v>17.5</v>
      </c>
      <c r="P12" s="64">
        <v>0</v>
      </c>
    </row>
    <row r="13" spans="1:16" ht="12.75" customHeight="1" x14ac:dyDescent="0.2">
      <c r="A13" s="42"/>
      <c r="B13" s="32" t="s">
        <v>764</v>
      </c>
      <c r="C13" s="21" t="s">
        <v>17</v>
      </c>
      <c r="D13" s="32" t="s">
        <v>9</v>
      </c>
      <c r="E13" s="33" t="s">
        <v>18</v>
      </c>
      <c r="F13" s="62" t="s">
        <v>8</v>
      </c>
      <c r="G13" s="35"/>
      <c r="H13" s="36">
        <v>500</v>
      </c>
      <c r="I13" s="37"/>
      <c r="J13" s="44"/>
      <c r="K13" s="44"/>
      <c r="L13" s="39"/>
      <c r="M13" s="40"/>
      <c r="N13" s="55"/>
      <c r="O13" s="41">
        <v>17.5</v>
      </c>
      <c r="P13" s="64">
        <v>0</v>
      </c>
    </row>
    <row r="14" spans="1:16" ht="12.75" customHeight="1" x14ac:dyDescent="0.2">
      <c r="A14" s="42"/>
      <c r="B14" s="32" t="s">
        <v>734</v>
      </c>
      <c r="C14" s="21" t="s">
        <v>19</v>
      </c>
      <c r="D14" s="32" t="s">
        <v>20</v>
      </c>
      <c r="E14" s="33" t="s">
        <v>10</v>
      </c>
      <c r="F14" s="62" t="s">
        <v>8</v>
      </c>
      <c r="G14" s="35"/>
      <c r="H14" s="36">
        <v>500</v>
      </c>
      <c r="I14" s="37"/>
      <c r="J14" s="44"/>
      <c r="K14" s="44"/>
      <c r="L14" s="39"/>
      <c r="M14" s="40"/>
      <c r="N14" s="55"/>
      <c r="O14" s="41">
        <v>12.7</v>
      </c>
      <c r="P14" s="64">
        <v>0</v>
      </c>
    </row>
    <row r="15" spans="1:16" ht="12.75" customHeight="1" x14ac:dyDescent="0.2">
      <c r="A15" s="42"/>
      <c r="B15" s="32" t="s">
        <v>744</v>
      </c>
      <c r="C15" s="21" t="s">
        <v>21</v>
      </c>
      <c r="D15" s="32" t="s">
        <v>20</v>
      </c>
      <c r="E15" s="33" t="s">
        <v>11</v>
      </c>
      <c r="F15" s="62" t="s">
        <v>8</v>
      </c>
      <c r="G15" s="35"/>
      <c r="H15" s="36">
        <v>500</v>
      </c>
      <c r="I15" s="37"/>
      <c r="J15" s="44"/>
      <c r="K15" s="44"/>
      <c r="L15" s="39"/>
      <c r="M15" s="40"/>
      <c r="N15" s="55"/>
      <c r="O15" s="41">
        <v>12.7</v>
      </c>
      <c r="P15" s="64">
        <v>0</v>
      </c>
    </row>
    <row r="16" spans="1:16" ht="12.75" customHeight="1" x14ac:dyDescent="0.2">
      <c r="A16" s="42"/>
      <c r="B16" s="32" t="s">
        <v>759</v>
      </c>
      <c r="C16" s="21" t="s">
        <v>22</v>
      </c>
      <c r="D16" s="32" t="s">
        <v>20</v>
      </c>
      <c r="E16" s="33" t="s">
        <v>14</v>
      </c>
      <c r="F16" s="62" t="s">
        <v>8</v>
      </c>
      <c r="G16" s="35"/>
      <c r="H16" s="36">
        <v>200</v>
      </c>
      <c r="I16" s="37"/>
      <c r="J16" s="44"/>
      <c r="K16" s="44"/>
      <c r="L16" s="39"/>
      <c r="M16" s="40"/>
      <c r="N16" s="55"/>
      <c r="O16" s="41">
        <v>17.5</v>
      </c>
      <c r="P16" s="64">
        <v>0</v>
      </c>
    </row>
    <row r="17" spans="1:16" ht="12.75" customHeight="1" x14ac:dyDescent="0.2">
      <c r="A17" s="42"/>
      <c r="B17" s="32" t="s">
        <v>761</v>
      </c>
      <c r="C17" s="21" t="s">
        <v>23</v>
      </c>
      <c r="D17" s="32" t="s">
        <v>20</v>
      </c>
      <c r="E17" s="33" t="s">
        <v>16</v>
      </c>
      <c r="F17" s="62" t="s">
        <v>8</v>
      </c>
      <c r="G17" s="35"/>
      <c r="H17" s="36">
        <v>500</v>
      </c>
      <c r="I17" s="37"/>
      <c r="J17" s="44"/>
      <c r="K17" s="44"/>
      <c r="L17" s="39"/>
      <c r="M17" s="40"/>
      <c r="N17" s="55"/>
      <c r="O17" s="41">
        <v>17.5</v>
      </c>
      <c r="P17" s="64">
        <v>0</v>
      </c>
    </row>
    <row r="18" spans="1:16" ht="12.75" customHeight="1" x14ac:dyDescent="0.2">
      <c r="A18" s="42"/>
      <c r="B18" s="32" t="s">
        <v>765</v>
      </c>
      <c r="C18" s="21" t="s">
        <v>24</v>
      </c>
      <c r="D18" s="32" t="s">
        <v>20</v>
      </c>
      <c r="E18" s="33" t="s">
        <v>18</v>
      </c>
      <c r="F18" s="62" t="s">
        <v>8</v>
      </c>
      <c r="G18" s="35"/>
      <c r="H18" s="36">
        <v>500</v>
      </c>
      <c r="I18" s="37"/>
      <c r="J18" s="44"/>
      <c r="K18" s="44"/>
      <c r="L18" s="39"/>
      <c r="M18" s="40"/>
      <c r="N18" s="55"/>
      <c r="O18" s="41">
        <v>17.5</v>
      </c>
      <c r="P18" s="64">
        <v>0</v>
      </c>
    </row>
    <row r="19" spans="1:16" ht="12.75" customHeight="1" x14ac:dyDescent="0.2">
      <c r="A19" s="42"/>
      <c r="B19" s="32" t="s">
        <v>738</v>
      </c>
      <c r="C19" s="21" t="s">
        <v>25</v>
      </c>
      <c r="D19" s="32" t="s">
        <v>26</v>
      </c>
      <c r="E19" s="33" t="s">
        <v>27</v>
      </c>
      <c r="F19" s="62" t="s">
        <v>8</v>
      </c>
      <c r="G19" s="35"/>
      <c r="H19" s="36">
        <v>250</v>
      </c>
      <c r="I19" s="37"/>
      <c r="J19" s="44"/>
      <c r="K19" s="44"/>
      <c r="L19" s="39"/>
      <c r="M19" s="40"/>
      <c r="N19" s="55"/>
      <c r="O19" s="41">
        <v>10</v>
      </c>
      <c r="P19" s="64">
        <v>0</v>
      </c>
    </row>
    <row r="20" spans="1:16" ht="12.75" customHeight="1" x14ac:dyDescent="0.2">
      <c r="A20" s="42"/>
      <c r="B20" s="32" t="s">
        <v>756</v>
      </c>
      <c r="C20" s="21" t="s">
        <v>30</v>
      </c>
      <c r="D20" s="32" t="s">
        <v>26</v>
      </c>
      <c r="E20" s="33" t="s">
        <v>31</v>
      </c>
      <c r="F20" s="62" t="s">
        <v>8</v>
      </c>
      <c r="G20" s="35"/>
      <c r="H20" s="36">
        <v>500</v>
      </c>
      <c r="I20" s="37"/>
      <c r="J20" s="44"/>
      <c r="K20" s="44"/>
      <c r="L20" s="39"/>
      <c r="M20" s="40"/>
      <c r="N20" s="55"/>
      <c r="O20" s="41">
        <v>17.5</v>
      </c>
      <c r="P20" s="64">
        <v>0</v>
      </c>
    </row>
    <row r="21" spans="1:16" ht="12.75" customHeight="1" x14ac:dyDescent="0.2">
      <c r="A21" s="42"/>
      <c r="B21" s="32" t="s">
        <v>762</v>
      </c>
      <c r="C21" s="21" t="s">
        <v>32</v>
      </c>
      <c r="D21" s="32" t="s">
        <v>26</v>
      </c>
      <c r="E21" s="33" t="s">
        <v>33</v>
      </c>
      <c r="F21" s="62" t="s">
        <v>8</v>
      </c>
      <c r="G21" s="35"/>
      <c r="H21" s="36">
        <v>500</v>
      </c>
      <c r="I21" s="37"/>
      <c r="J21" s="44"/>
      <c r="K21" s="44"/>
      <c r="L21" s="39"/>
      <c r="M21" s="40"/>
      <c r="N21" s="55"/>
      <c r="O21" s="41">
        <v>17.5</v>
      </c>
      <c r="P21" s="64">
        <v>0</v>
      </c>
    </row>
    <row r="22" spans="1:16" ht="12.75" customHeight="1" x14ac:dyDescent="0.2">
      <c r="A22" s="42"/>
      <c r="B22" s="32" t="s">
        <v>763</v>
      </c>
      <c r="C22" s="21" t="s">
        <v>476</v>
      </c>
      <c r="D22" s="32" t="s">
        <v>26</v>
      </c>
      <c r="E22" s="33" t="s">
        <v>457</v>
      </c>
      <c r="F22" s="62" t="s">
        <v>8</v>
      </c>
      <c r="G22" s="35"/>
      <c r="H22" s="36">
        <v>250</v>
      </c>
      <c r="I22" s="37"/>
      <c r="J22" s="44"/>
      <c r="K22" s="44"/>
      <c r="L22" s="39"/>
      <c r="M22" s="40"/>
      <c r="N22" s="55"/>
      <c r="O22" s="41">
        <v>17.5</v>
      </c>
      <c r="P22" s="64">
        <v>0</v>
      </c>
    </row>
    <row r="23" spans="1:16" ht="12.75" customHeight="1" x14ac:dyDescent="0.2">
      <c r="A23" s="42"/>
      <c r="B23" s="32" t="s">
        <v>933</v>
      </c>
      <c r="C23" s="21" t="s">
        <v>36</v>
      </c>
      <c r="D23" s="32" t="s">
        <v>37</v>
      </c>
      <c r="E23" s="33" t="s">
        <v>27</v>
      </c>
      <c r="F23" s="62" t="s">
        <v>8</v>
      </c>
      <c r="G23" s="35"/>
      <c r="H23" s="36">
        <v>500</v>
      </c>
      <c r="I23" s="37"/>
      <c r="J23" s="44"/>
      <c r="K23" s="44"/>
      <c r="L23" s="39"/>
      <c r="M23" s="40"/>
      <c r="N23" s="55"/>
      <c r="O23" s="41">
        <v>10</v>
      </c>
      <c r="P23" s="64">
        <v>0</v>
      </c>
    </row>
    <row r="24" spans="1:16" ht="12.75" customHeight="1" x14ac:dyDescent="0.2">
      <c r="A24" s="42"/>
      <c r="B24" s="32" t="s">
        <v>934</v>
      </c>
      <c r="C24" s="21" t="s">
        <v>38</v>
      </c>
      <c r="D24" s="32" t="s">
        <v>37</v>
      </c>
      <c r="E24" s="33" t="s">
        <v>28</v>
      </c>
      <c r="F24" s="62" t="s">
        <v>8</v>
      </c>
      <c r="G24" s="35"/>
      <c r="H24" s="36">
        <v>500</v>
      </c>
      <c r="I24" s="37"/>
      <c r="J24" s="44"/>
      <c r="K24" s="44"/>
      <c r="L24" s="39"/>
      <c r="M24" s="40"/>
      <c r="N24" s="55"/>
      <c r="O24" s="41">
        <v>10</v>
      </c>
      <c r="P24" s="64">
        <v>0</v>
      </c>
    </row>
    <row r="25" spans="1:16" ht="12.75" customHeight="1" x14ac:dyDescent="0.2">
      <c r="A25" s="42"/>
      <c r="B25" s="32" t="s">
        <v>757</v>
      </c>
      <c r="C25" s="21" t="s">
        <v>39</v>
      </c>
      <c r="D25" s="32" t="s">
        <v>37</v>
      </c>
      <c r="E25" s="33" t="s">
        <v>31</v>
      </c>
      <c r="F25" s="62" t="s">
        <v>8</v>
      </c>
      <c r="G25" s="35"/>
      <c r="H25" s="36">
        <v>268</v>
      </c>
      <c r="I25" s="37"/>
      <c r="J25" s="44"/>
      <c r="K25" s="44"/>
      <c r="L25" s="39"/>
      <c r="M25" s="40"/>
      <c r="N25" s="55"/>
      <c r="O25" s="41">
        <v>17.5</v>
      </c>
      <c r="P25" s="64">
        <v>0</v>
      </c>
    </row>
    <row r="26" spans="1:16" ht="12.75" customHeight="1" x14ac:dyDescent="0.2">
      <c r="B26" s="32" t="s">
        <v>848</v>
      </c>
      <c r="C26" s="21" t="s">
        <v>849</v>
      </c>
      <c r="D26" s="32" t="s">
        <v>850</v>
      </c>
      <c r="E26" s="33" t="s">
        <v>14</v>
      </c>
      <c r="F26" s="62" t="s">
        <v>8</v>
      </c>
      <c r="G26" s="35"/>
      <c r="H26" s="36">
        <v>50</v>
      </c>
      <c r="I26" s="37"/>
      <c r="J26" s="44"/>
      <c r="K26" s="44"/>
      <c r="L26" s="39"/>
      <c r="M26" s="40"/>
      <c r="N26" s="55"/>
      <c r="O26" s="41">
        <v>17.5</v>
      </c>
      <c r="P26" s="64">
        <v>0</v>
      </c>
    </row>
    <row r="27" spans="1:16" ht="12.75" customHeight="1" x14ac:dyDescent="0.2">
      <c r="B27" s="32" t="s">
        <v>851</v>
      </c>
      <c r="C27" s="21" t="s">
        <v>852</v>
      </c>
      <c r="D27" s="32" t="s">
        <v>850</v>
      </c>
      <c r="E27" s="33" t="s">
        <v>16</v>
      </c>
      <c r="F27" s="62" t="s">
        <v>8</v>
      </c>
      <c r="G27" s="35"/>
      <c r="H27" s="36">
        <v>50</v>
      </c>
      <c r="I27" s="37"/>
      <c r="J27" s="44"/>
      <c r="K27" s="44"/>
      <c r="L27" s="39"/>
      <c r="M27" s="40"/>
      <c r="N27" s="55"/>
      <c r="O27" s="41">
        <v>17.5</v>
      </c>
      <c r="P27" s="64">
        <v>0</v>
      </c>
    </row>
    <row r="28" spans="1:16" ht="12.75" customHeight="1" x14ac:dyDescent="0.2">
      <c r="B28" s="32" t="s">
        <v>853</v>
      </c>
      <c r="C28" s="21" t="s">
        <v>854</v>
      </c>
      <c r="D28" s="32" t="s">
        <v>855</v>
      </c>
      <c r="E28" s="33" t="s">
        <v>795</v>
      </c>
      <c r="F28" s="67" t="s">
        <v>893</v>
      </c>
      <c r="G28" s="35"/>
      <c r="H28" s="36">
        <v>205</v>
      </c>
      <c r="I28" s="37"/>
      <c r="J28" s="44"/>
      <c r="K28" s="44"/>
      <c r="L28" s="39"/>
      <c r="M28" s="40"/>
      <c r="N28" s="55"/>
      <c r="O28" s="41">
        <v>10</v>
      </c>
      <c r="P28" s="64">
        <v>0</v>
      </c>
    </row>
    <row r="29" spans="1:16" ht="12.75" customHeight="1" x14ac:dyDescent="0.2">
      <c r="A29" s="31"/>
      <c r="B29" s="32" t="s">
        <v>515</v>
      </c>
      <c r="C29" s="31" t="s">
        <v>40</v>
      </c>
      <c r="D29" s="32" t="s">
        <v>41</v>
      </c>
      <c r="E29" s="33" t="s">
        <v>791</v>
      </c>
      <c r="F29" s="62" t="s">
        <v>493</v>
      </c>
      <c r="G29" s="35"/>
      <c r="H29" s="36">
        <v>1000</v>
      </c>
      <c r="I29" s="37"/>
      <c r="J29" s="38"/>
      <c r="K29" s="38"/>
      <c r="L29" s="39"/>
      <c r="M29" s="40"/>
      <c r="N29" s="55"/>
      <c r="O29" s="41">
        <v>1</v>
      </c>
      <c r="P29" s="64">
        <v>0</v>
      </c>
    </row>
    <row r="30" spans="1:16" ht="12.75" customHeight="1" x14ac:dyDescent="0.2">
      <c r="A30" s="31"/>
      <c r="B30" s="32" t="s">
        <v>634</v>
      </c>
      <c r="C30" s="31" t="s">
        <v>43</v>
      </c>
      <c r="D30" s="32" t="s">
        <v>42</v>
      </c>
      <c r="E30" s="33" t="s">
        <v>793</v>
      </c>
      <c r="F30" s="62" t="s">
        <v>493</v>
      </c>
      <c r="G30" s="35"/>
      <c r="H30" s="36">
        <v>250</v>
      </c>
      <c r="I30" s="37"/>
      <c r="J30" s="38"/>
      <c r="K30" s="38"/>
      <c r="L30" s="39"/>
      <c r="M30" s="40"/>
      <c r="N30" s="55"/>
      <c r="O30" s="41">
        <v>3</v>
      </c>
      <c r="P30" s="64">
        <v>0</v>
      </c>
    </row>
    <row r="31" spans="1:16" ht="12.75" customHeight="1" x14ac:dyDescent="0.2">
      <c r="A31" s="31"/>
      <c r="B31" s="32" t="s">
        <v>592</v>
      </c>
      <c r="C31" s="31" t="s">
        <v>44</v>
      </c>
      <c r="D31" s="32" t="s">
        <v>45</v>
      </c>
      <c r="E31" s="33" t="s">
        <v>793</v>
      </c>
      <c r="F31" s="62" t="s">
        <v>493</v>
      </c>
      <c r="G31" s="35"/>
      <c r="H31" s="36">
        <v>356</v>
      </c>
      <c r="I31" s="37"/>
      <c r="J31" s="38"/>
      <c r="K31" s="38"/>
      <c r="L31" s="39"/>
      <c r="M31" s="40"/>
      <c r="N31" s="55"/>
      <c r="O31" s="41">
        <v>3</v>
      </c>
      <c r="P31" s="64">
        <v>0</v>
      </c>
    </row>
    <row r="32" spans="1:16" ht="12.75" customHeight="1" x14ac:dyDescent="0.2">
      <c r="B32" s="32" t="s">
        <v>857</v>
      </c>
      <c r="C32" s="21" t="s">
        <v>858</v>
      </c>
      <c r="D32" s="32" t="s">
        <v>856</v>
      </c>
      <c r="E32" s="33" t="s">
        <v>795</v>
      </c>
      <c r="F32" s="62" t="s">
        <v>493</v>
      </c>
      <c r="G32" s="35"/>
      <c r="H32" s="36">
        <v>28</v>
      </c>
      <c r="I32" s="37"/>
      <c r="J32" s="44"/>
      <c r="K32" s="44"/>
      <c r="L32" s="39"/>
      <c r="M32" s="40"/>
      <c r="N32" s="55"/>
      <c r="O32" s="41">
        <v>8</v>
      </c>
      <c r="P32" s="64">
        <v>0</v>
      </c>
    </row>
    <row r="33" spans="1:16" ht="12.75" customHeight="1" x14ac:dyDescent="0.2">
      <c r="A33" s="31"/>
      <c r="B33" s="32" t="s">
        <v>643</v>
      </c>
      <c r="C33" s="31" t="s">
        <v>47</v>
      </c>
      <c r="D33" s="32" t="s">
        <v>46</v>
      </c>
      <c r="E33" s="33" t="s">
        <v>793</v>
      </c>
      <c r="F33" s="62" t="s">
        <v>493</v>
      </c>
      <c r="G33" s="35"/>
      <c r="H33" s="36">
        <v>100</v>
      </c>
      <c r="I33" s="37"/>
      <c r="J33" s="38"/>
      <c r="K33" s="38"/>
      <c r="L33" s="39"/>
      <c r="M33" s="40"/>
      <c r="N33" s="55"/>
      <c r="O33" s="41">
        <v>3</v>
      </c>
      <c r="P33" s="64">
        <v>0</v>
      </c>
    </row>
    <row r="34" spans="1:16" ht="12.75" customHeight="1" x14ac:dyDescent="0.2">
      <c r="A34" s="31"/>
      <c r="B34" s="32" t="s">
        <v>506</v>
      </c>
      <c r="C34" s="31" t="s">
        <v>48</v>
      </c>
      <c r="D34" s="32" t="s">
        <v>49</v>
      </c>
      <c r="E34" s="33" t="s">
        <v>791</v>
      </c>
      <c r="F34" s="62" t="s">
        <v>493</v>
      </c>
      <c r="G34" s="35"/>
      <c r="H34" s="36">
        <v>101</v>
      </c>
      <c r="I34" s="37"/>
      <c r="J34" s="38"/>
      <c r="K34" s="38"/>
      <c r="L34" s="39"/>
      <c r="M34" s="40"/>
      <c r="N34" s="55"/>
      <c r="O34" s="41">
        <v>1</v>
      </c>
      <c r="P34" s="64">
        <v>0</v>
      </c>
    </row>
    <row r="35" spans="1:16" ht="12.75" customHeight="1" x14ac:dyDescent="0.2">
      <c r="A35" s="31"/>
      <c r="B35" s="32" t="s">
        <v>507</v>
      </c>
      <c r="C35" s="31" t="s">
        <v>50</v>
      </c>
      <c r="D35" s="32" t="s">
        <v>51</v>
      </c>
      <c r="E35" s="33" t="s">
        <v>791</v>
      </c>
      <c r="F35" s="62" t="s">
        <v>493</v>
      </c>
      <c r="G35" s="35"/>
      <c r="H35" s="36">
        <v>241</v>
      </c>
      <c r="I35" s="37"/>
      <c r="J35" s="38"/>
      <c r="K35" s="38"/>
      <c r="L35" s="39"/>
      <c r="M35" s="40"/>
      <c r="N35" s="55"/>
      <c r="O35" s="41">
        <v>1</v>
      </c>
      <c r="P35" s="64">
        <v>0</v>
      </c>
    </row>
    <row r="36" spans="1:16" ht="12.75" customHeight="1" x14ac:dyDescent="0.2">
      <c r="A36" s="31"/>
      <c r="B36" s="32" t="s">
        <v>561</v>
      </c>
      <c r="C36" s="31" t="s">
        <v>52</v>
      </c>
      <c r="D36" s="32" t="s">
        <v>53</v>
      </c>
      <c r="E36" s="33" t="s">
        <v>791</v>
      </c>
      <c r="F36" s="62" t="s">
        <v>493</v>
      </c>
      <c r="G36" s="35"/>
      <c r="H36" s="36">
        <v>61</v>
      </c>
      <c r="I36" s="37"/>
      <c r="J36" s="38"/>
      <c r="K36" s="38"/>
      <c r="L36" s="39"/>
      <c r="M36" s="40"/>
      <c r="N36" s="55"/>
      <c r="O36" s="41">
        <v>1</v>
      </c>
      <c r="P36" s="64">
        <v>0</v>
      </c>
    </row>
    <row r="37" spans="1:16" ht="12.75" customHeight="1" x14ac:dyDescent="0.2">
      <c r="A37" s="31"/>
      <c r="B37" s="32" t="s">
        <v>669</v>
      </c>
      <c r="C37" s="31" t="s">
        <v>54</v>
      </c>
      <c r="D37" s="32" t="s">
        <v>53</v>
      </c>
      <c r="E37" s="33" t="s">
        <v>793</v>
      </c>
      <c r="F37" s="62" t="s">
        <v>493</v>
      </c>
      <c r="G37" s="35"/>
      <c r="H37" s="36">
        <v>287</v>
      </c>
      <c r="I37" s="37"/>
      <c r="J37" s="38"/>
      <c r="K37" s="38"/>
      <c r="L37" s="39"/>
      <c r="M37" s="40"/>
      <c r="N37" s="55"/>
      <c r="O37" s="41">
        <v>3</v>
      </c>
      <c r="P37" s="64">
        <v>0</v>
      </c>
    </row>
    <row r="38" spans="1:16" ht="12.75" customHeight="1" x14ac:dyDescent="0.2">
      <c r="A38" s="31"/>
      <c r="B38" s="32" t="s">
        <v>687</v>
      </c>
      <c r="C38" s="31" t="s">
        <v>55</v>
      </c>
      <c r="D38" s="32" t="s">
        <v>53</v>
      </c>
      <c r="E38" s="33" t="s">
        <v>795</v>
      </c>
      <c r="F38" s="62" t="s">
        <v>493</v>
      </c>
      <c r="G38" s="35"/>
      <c r="H38" s="36">
        <v>176</v>
      </c>
      <c r="I38" s="37"/>
      <c r="J38" s="44"/>
      <c r="K38" s="44"/>
      <c r="L38" s="39"/>
      <c r="M38" s="40"/>
      <c r="N38" s="55"/>
      <c r="O38" s="41">
        <v>8</v>
      </c>
      <c r="P38" s="64">
        <v>0</v>
      </c>
    </row>
    <row r="39" spans="1:16" ht="12.75" customHeight="1" x14ac:dyDescent="0.2">
      <c r="A39" s="31"/>
      <c r="B39" s="32" t="s">
        <v>670</v>
      </c>
      <c r="C39" s="31" t="s">
        <v>57</v>
      </c>
      <c r="D39" s="32" t="s">
        <v>56</v>
      </c>
      <c r="E39" s="33" t="s">
        <v>793</v>
      </c>
      <c r="F39" s="62" t="s">
        <v>493</v>
      </c>
      <c r="G39" s="35"/>
      <c r="H39" s="36">
        <v>173</v>
      </c>
      <c r="I39" s="37"/>
      <c r="J39" s="38"/>
      <c r="K39" s="38"/>
      <c r="L39" s="39"/>
      <c r="M39" s="40"/>
      <c r="N39" s="55"/>
      <c r="O39" s="41">
        <v>3</v>
      </c>
      <c r="P39" s="64">
        <v>0</v>
      </c>
    </row>
    <row r="40" spans="1:16" ht="12.75" customHeight="1" x14ac:dyDescent="0.2">
      <c r="A40" s="31"/>
      <c r="B40" s="32" t="s">
        <v>628</v>
      </c>
      <c r="C40" s="31" t="s">
        <v>58</v>
      </c>
      <c r="D40" s="32" t="s">
        <v>59</v>
      </c>
      <c r="E40" s="33" t="s">
        <v>793</v>
      </c>
      <c r="F40" s="62" t="s">
        <v>493</v>
      </c>
      <c r="G40" s="35"/>
      <c r="H40" s="36">
        <v>250</v>
      </c>
      <c r="I40" s="37"/>
      <c r="J40" s="38"/>
      <c r="K40" s="38"/>
      <c r="L40" s="39"/>
      <c r="M40" s="40"/>
      <c r="N40" s="55"/>
      <c r="O40" s="41">
        <v>3</v>
      </c>
      <c r="P40" s="64">
        <v>0</v>
      </c>
    </row>
    <row r="41" spans="1:16" ht="12.75" customHeight="1" x14ac:dyDescent="0.2">
      <c r="A41" s="31"/>
      <c r="B41" s="32" t="s">
        <v>626</v>
      </c>
      <c r="C41" s="31" t="s">
        <v>60</v>
      </c>
      <c r="D41" s="32" t="s">
        <v>61</v>
      </c>
      <c r="E41" s="33" t="s">
        <v>793</v>
      </c>
      <c r="F41" s="62" t="s">
        <v>493</v>
      </c>
      <c r="G41" s="35"/>
      <c r="H41" s="36">
        <v>250</v>
      </c>
      <c r="I41" s="37"/>
      <c r="J41" s="38"/>
      <c r="K41" s="38"/>
      <c r="L41" s="39"/>
      <c r="M41" s="40"/>
      <c r="N41" s="55"/>
      <c r="O41" s="41">
        <v>3</v>
      </c>
      <c r="P41" s="64">
        <v>0</v>
      </c>
    </row>
    <row r="42" spans="1:16" ht="12.75" customHeight="1" x14ac:dyDescent="0.2">
      <c r="A42" s="31"/>
      <c r="B42" s="32" t="s">
        <v>644</v>
      </c>
      <c r="C42" s="31" t="s">
        <v>62</v>
      </c>
      <c r="D42" s="32" t="s">
        <v>63</v>
      </c>
      <c r="E42" s="33" t="s">
        <v>794</v>
      </c>
      <c r="F42" s="62" t="s">
        <v>493</v>
      </c>
      <c r="G42" s="35"/>
      <c r="H42" s="36">
        <v>424</v>
      </c>
      <c r="I42" s="37"/>
      <c r="J42" s="38"/>
      <c r="K42" s="38"/>
      <c r="L42" s="39"/>
      <c r="M42" s="40"/>
      <c r="N42" s="55"/>
      <c r="O42" s="41">
        <v>3.5</v>
      </c>
      <c r="P42" s="64">
        <v>0</v>
      </c>
    </row>
    <row r="43" spans="1:16" ht="12.75" customHeight="1" x14ac:dyDescent="0.2">
      <c r="A43" s="31"/>
      <c r="B43" s="32" t="s">
        <v>627</v>
      </c>
      <c r="C43" s="31" t="s">
        <v>64</v>
      </c>
      <c r="D43" s="32" t="s">
        <v>65</v>
      </c>
      <c r="E43" s="33" t="s">
        <v>793</v>
      </c>
      <c r="F43" s="62" t="s">
        <v>493</v>
      </c>
      <c r="G43" s="35"/>
      <c r="H43" s="36">
        <v>259</v>
      </c>
      <c r="I43" s="37"/>
      <c r="J43" s="38"/>
      <c r="K43" s="38"/>
      <c r="L43" s="39"/>
      <c r="M43" s="40"/>
      <c r="N43" s="55"/>
      <c r="O43" s="41">
        <v>3</v>
      </c>
      <c r="P43" s="64">
        <v>0</v>
      </c>
    </row>
    <row r="44" spans="1:16" ht="12.75" customHeight="1" x14ac:dyDescent="0.2">
      <c r="A44" s="31"/>
      <c r="B44" s="32" t="s">
        <v>661</v>
      </c>
      <c r="C44" s="31" t="s">
        <v>435</v>
      </c>
      <c r="D44" s="32" t="s">
        <v>436</v>
      </c>
      <c r="E44" s="33" t="s">
        <v>794</v>
      </c>
      <c r="F44" s="62" t="s">
        <v>493</v>
      </c>
      <c r="G44" s="35"/>
      <c r="H44" s="36">
        <v>856</v>
      </c>
      <c r="I44" s="37"/>
      <c r="J44" s="38"/>
      <c r="K44" s="38"/>
      <c r="L44" s="39"/>
      <c r="M44" s="40"/>
      <c r="N44" s="55"/>
      <c r="O44" s="41">
        <v>3.5</v>
      </c>
      <c r="P44" s="64">
        <v>0</v>
      </c>
    </row>
    <row r="45" spans="1:16" ht="12.75" customHeight="1" x14ac:dyDescent="0.2">
      <c r="A45" s="31"/>
      <c r="B45" s="32" t="s">
        <v>535</v>
      </c>
      <c r="C45" s="31" t="s">
        <v>66</v>
      </c>
      <c r="D45" s="32" t="s">
        <v>67</v>
      </c>
      <c r="E45" s="33" t="s">
        <v>791</v>
      </c>
      <c r="F45" s="62" t="s">
        <v>493</v>
      </c>
      <c r="G45" s="35"/>
      <c r="H45" s="36">
        <v>2084</v>
      </c>
      <c r="I45" s="37"/>
      <c r="J45" s="38"/>
      <c r="K45" s="38"/>
      <c r="L45" s="39"/>
      <c r="M45" s="40"/>
      <c r="N45" s="55"/>
      <c r="O45" s="41">
        <v>1</v>
      </c>
      <c r="P45" s="64">
        <v>0</v>
      </c>
    </row>
    <row r="46" spans="1:16" ht="12.75" customHeight="1" x14ac:dyDescent="0.2">
      <c r="A46" s="31"/>
      <c r="B46" s="32" t="s">
        <v>639</v>
      </c>
      <c r="C46" s="31" t="s">
        <v>68</v>
      </c>
      <c r="D46" s="32" t="s">
        <v>67</v>
      </c>
      <c r="E46" s="33" t="s">
        <v>793</v>
      </c>
      <c r="F46" s="62" t="s">
        <v>894</v>
      </c>
      <c r="G46" s="35"/>
      <c r="H46" s="36">
        <v>500</v>
      </c>
      <c r="I46" s="37"/>
      <c r="J46" s="38"/>
      <c r="K46" s="38"/>
      <c r="L46" s="39"/>
      <c r="M46" s="40"/>
      <c r="N46" s="55"/>
      <c r="O46" s="41">
        <v>3</v>
      </c>
      <c r="P46" s="64">
        <v>0</v>
      </c>
    </row>
    <row r="47" spans="1:16" ht="12.75" customHeight="1" x14ac:dyDescent="0.2">
      <c r="A47" s="31"/>
      <c r="B47" s="32" t="s">
        <v>640</v>
      </c>
      <c r="C47" s="31" t="s">
        <v>70</v>
      </c>
      <c r="D47" s="32" t="s">
        <v>69</v>
      </c>
      <c r="E47" s="33" t="s">
        <v>793</v>
      </c>
      <c r="F47" s="62" t="s">
        <v>894</v>
      </c>
      <c r="G47" s="35"/>
      <c r="H47" s="36">
        <v>2500</v>
      </c>
      <c r="I47" s="37"/>
      <c r="J47" s="38"/>
      <c r="K47" s="38"/>
      <c r="L47" s="39"/>
      <c r="M47" s="40"/>
      <c r="N47" s="55"/>
      <c r="O47" s="41">
        <v>3</v>
      </c>
      <c r="P47" s="64">
        <v>0</v>
      </c>
    </row>
    <row r="48" spans="1:16" ht="12.75" customHeight="1" x14ac:dyDescent="0.2">
      <c r="A48" s="31"/>
      <c r="B48" s="32" t="s">
        <v>534</v>
      </c>
      <c r="C48" s="31" t="s">
        <v>495</v>
      </c>
      <c r="D48" s="32" t="s">
        <v>72</v>
      </c>
      <c r="E48" s="33" t="s">
        <v>791</v>
      </c>
      <c r="F48" s="67" t="s">
        <v>895</v>
      </c>
      <c r="G48" s="35"/>
      <c r="H48" s="36">
        <v>540</v>
      </c>
      <c r="I48" s="37"/>
      <c r="J48" s="38"/>
      <c r="K48" s="38"/>
      <c r="L48" s="39"/>
      <c r="M48" s="40"/>
      <c r="N48" s="55"/>
      <c r="O48" s="41">
        <v>1</v>
      </c>
      <c r="P48" s="64">
        <v>0</v>
      </c>
    </row>
    <row r="49" spans="1:16" ht="12.75" customHeight="1" x14ac:dyDescent="0.2">
      <c r="A49" s="31"/>
      <c r="B49" s="32" t="s">
        <v>638</v>
      </c>
      <c r="C49" s="21" t="s">
        <v>71</v>
      </c>
      <c r="D49" s="32" t="s">
        <v>72</v>
      </c>
      <c r="E49" s="33" t="s">
        <v>793</v>
      </c>
      <c r="F49" s="62" t="s">
        <v>894</v>
      </c>
      <c r="G49" s="35"/>
      <c r="H49" s="36">
        <v>200</v>
      </c>
      <c r="I49" s="37"/>
      <c r="J49" s="44"/>
      <c r="K49" s="44"/>
      <c r="L49" s="39"/>
      <c r="M49" s="40"/>
      <c r="N49" s="55"/>
      <c r="O49" s="41">
        <v>3</v>
      </c>
      <c r="P49" s="64">
        <v>0</v>
      </c>
    </row>
    <row r="50" spans="1:16" ht="12.75" customHeight="1" x14ac:dyDescent="0.2">
      <c r="A50" s="31"/>
      <c r="B50" s="32" t="s">
        <v>690</v>
      </c>
      <c r="C50" s="31" t="s">
        <v>73</v>
      </c>
      <c r="D50" s="32" t="s">
        <v>72</v>
      </c>
      <c r="E50" s="33" t="s">
        <v>795</v>
      </c>
      <c r="F50" s="62" t="s">
        <v>493</v>
      </c>
      <c r="G50" s="35"/>
      <c r="H50" s="36">
        <v>319</v>
      </c>
      <c r="I50" s="37"/>
      <c r="J50" s="38"/>
      <c r="K50" s="38"/>
      <c r="L50" s="39"/>
      <c r="M50" s="40"/>
      <c r="N50" s="55"/>
      <c r="O50" s="41">
        <v>7</v>
      </c>
      <c r="P50" s="64">
        <v>0</v>
      </c>
    </row>
    <row r="51" spans="1:16" ht="12.75" customHeight="1" x14ac:dyDescent="0.2">
      <c r="A51" s="31"/>
      <c r="B51" s="32" t="s">
        <v>641</v>
      </c>
      <c r="C51" s="21" t="s">
        <v>74</v>
      </c>
      <c r="D51" s="32" t="s">
        <v>75</v>
      </c>
      <c r="E51" s="33" t="s">
        <v>793</v>
      </c>
      <c r="F51" s="62" t="s">
        <v>493</v>
      </c>
      <c r="G51" s="35"/>
      <c r="H51" s="36">
        <v>500</v>
      </c>
      <c r="I51" s="37"/>
      <c r="J51" s="38"/>
      <c r="K51" s="38"/>
      <c r="L51" s="39"/>
      <c r="M51" s="40"/>
      <c r="N51" s="55"/>
      <c r="O51" s="41">
        <v>3</v>
      </c>
      <c r="P51" s="64">
        <v>0</v>
      </c>
    </row>
    <row r="52" spans="1:16" ht="12.75" customHeight="1" x14ac:dyDescent="0.2">
      <c r="B52" s="32" t="s">
        <v>859</v>
      </c>
      <c r="C52" s="21" t="s">
        <v>860</v>
      </c>
      <c r="D52" s="32" t="s">
        <v>861</v>
      </c>
      <c r="E52" s="33" t="s">
        <v>791</v>
      </c>
      <c r="F52" s="67" t="s">
        <v>895</v>
      </c>
      <c r="G52" s="35"/>
      <c r="H52" s="36">
        <v>2351</v>
      </c>
      <c r="I52" s="37"/>
      <c r="J52" s="44"/>
      <c r="K52" s="44"/>
      <c r="L52" s="39"/>
      <c r="M52" s="40"/>
      <c r="N52" s="55"/>
      <c r="O52" s="41">
        <v>1</v>
      </c>
      <c r="P52" s="64">
        <v>0</v>
      </c>
    </row>
    <row r="53" spans="1:16" ht="12.75" customHeight="1" x14ac:dyDescent="0.2">
      <c r="A53" s="31"/>
      <c r="B53" s="32" t="s">
        <v>536</v>
      </c>
      <c r="C53" s="31" t="s">
        <v>76</v>
      </c>
      <c r="D53" s="32" t="s">
        <v>77</v>
      </c>
      <c r="E53" s="33" t="s">
        <v>791</v>
      </c>
      <c r="F53" s="62" t="s">
        <v>493</v>
      </c>
      <c r="G53" s="35"/>
      <c r="H53" s="36">
        <v>570</v>
      </c>
      <c r="I53" s="37"/>
      <c r="J53" s="38"/>
      <c r="K53" s="38"/>
      <c r="L53" s="39"/>
      <c r="M53" s="40"/>
      <c r="N53" s="55"/>
      <c r="O53" s="41">
        <v>1</v>
      </c>
      <c r="P53" s="64">
        <v>0</v>
      </c>
    </row>
    <row r="54" spans="1:16" ht="12.75" customHeight="1" x14ac:dyDescent="0.2">
      <c r="A54" s="31"/>
      <c r="B54" s="32" t="s">
        <v>642</v>
      </c>
      <c r="C54" s="21" t="s">
        <v>78</v>
      </c>
      <c r="D54" s="32" t="s">
        <v>77</v>
      </c>
      <c r="E54" s="33" t="s">
        <v>793</v>
      </c>
      <c r="F54" s="62" t="s">
        <v>894</v>
      </c>
      <c r="G54" s="35"/>
      <c r="H54" s="36">
        <v>440</v>
      </c>
      <c r="I54" s="37"/>
      <c r="J54" s="38"/>
      <c r="K54" s="38"/>
      <c r="L54" s="39"/>
      <c r="M54" s="40"/>
      <c r="N54" s="55"/>
      <c r="O54" s="41">
        <v>3</v>
      </c>
      <c r="P54" s="64">
        <v>0</v>
      </c>
    </row>
    <row r="55" spans="1:16" ht="12.75" customHeight="1" x14ac:dyDescent="0.2">
      <c r="A55" s="31"/>
      <c r="B55" s="32" t="s">
        <v>691</v>
      </c>
      <c r="C55" s="21" t="s">
        <v>79</v>
      </c>
      <c r="D55" s="32" t="s">
        <v>77</v>
      </c>
      <c r="E55" s="33" t="s">
        <v>795</v>
      </c>
      <c r="F55" s="62" t="s">
        <v>469</v>
      </c>
      <c r="G55" s="35"/>
      <c r="H55" s="36">
        <v>500</v>
      </c>
      <c r="I55" s="37"/>
      <c r="J55" s="38"/>
      <c r="K55" s="38"/>
      <c r="L55" s="39"/>
      <c r="M55" s="40"/>
      <c r="N55" s="55"/>
      <c r="O55" s="41">
        <v>7</v>
      </c>
      <c r="P55" s="64">
        <v>0</v>
      </c>
    </row>
    <row r="56" spans="1:16" ht="12.75" customHeight="1" x14ac:dyDescent="0.2">
      <c r="A56" s="31"/>
      <c r="B56" s="32" t="s">
        <v>646</v>
      </c>
      <c r="C56" s="31" t="s">
        <v>80</v>
      </c>
      <c r="D56" s="32" t="s">
        <v>81</v>
      </c>
      <c r="E56" s="33" t="s">
        <v>793</v>
      </c>
      <c r="F56" s="62" t="s">
        <v>896</v>
      </c>
      <c r="G56" s="35"/>
      <c r="H56" s="36">
        <v>500</v>
      </c>
      <c r="I56" s="37"/>
      <c r="J56" s="44"/>
      <c r="K56" s="44"/>
      <c r="L56" s="39"/>
      <c r="M56" s="40"/>
      <c r="N56" s="55"/>
      <c r="O56" s="41">
        <v>3</v>
      </c>
      <c r="P56" s="64">
        <v>0</v>
      </c>
    </row>
    <row r="57" spans="1:16" ht="12.75" customHeight="1" x14ac:dyDescent="0.2">
      <c r="A57" s="31"/>
      <c r="B57" s="32" t="s">
        <v>702</v>
      </c>
      <c r="C57" s="31" t="s">
        <v>82</v>
      </c>
      <c r="D57" s="32" t="s">
        <v>83</v>
      </c>
      <c r="E57" s="33" t="s">
        <v>795</v>
      </c>
      <c r="F57" s="67" t="s">
        <v>897</v>
      </c>
      <c r="G57" s="35"/>
      <c r="H57" s="36">
        <v>78</v>
      </c>
      <c r="I57" s="37"/>
      <c r="J57" s="38"/>
      <c r="K57" s="38"/>
      <c r="L57" s="39"/>
      <c r="M57" s="40"/>
      <c r="N57" s="55"/>
      <c r="O57" s="41">
        <v>8.75</v>
      </c>
      <c r="P57" s="64">
        <v>0</v>
      </c>
    </row>
    <row r="58" spans="1:16" ht="12.75" customHeight="1" x14ac:dyDescent="0.2">
      <c r="A58" s="31"/>
      <c r="B58" s="32" t="s">
        <v>751</v>
      </c>
      <c r="C58" s="31" t="s">
        <v>84</v>
      </c>
      <c r="D58" s="32" t="s">
        <v>85</v>
      </c>
      <c r="E58" s="33" t="s">
        <v>796</v>
      </c>
      <c r="F58" s="67" t="s">
        <v>898</v>
      </c>
      <c r="G58" s="35"/>
      <c r="H58" s="36">
        <v>80</v>
      </c>
      <c r="I58" s="37"/>
      <c r="J58" s="38"/>
      <c r="K58" s="38"/>
      <c r="L58" s="39"/>
      <c r="M58" s="40"/>
      <c r="N58" s="55"/>
      <c r="O58" s="41">
        <v>17</v>
      </c>
      <c r="P58" s="64">
        <v>0</v>
      </c>
    </row>
    <row r="59" spans="1:16" ht="12.75" customHeight="1" x14ac:dyDescent="0.2">
      <c r="A59" s="31"/>
      <c r="B59" s="32" t="s">
        <v>753</v>
      </c>
      <c r="C59" s="31" t="s">
        <v>86</v>
      </c>
      <c r="D59" s="32" t="s">
        <v>87</v>
      </c>
      <c r="E59" s="33" t="s">
        <v>796</v>
      </c>
      <c r="F59" s="62" t="s">
        <v>493</v>
      </c>
      <c r="G59" s="35"/>
      <c r="H59" s="36">
        <v>79</v>
      </c>
      <c r="I59" s="37"/>
      <c r="J59" s="44"/>
      <c r="K59" s="44"/>
      <c r="L59" s="39"/>
      <c r="M59" s="40"/>
      <c r="N59" s="55"/>
      <c r="O59" s="41">
        <v>17</v>
      </c>
      <c r="P59" s="64">
        <v>0</v>
      </c>
    </row>
    <row r="60" spans="1:16" ht="12.75" customHeight="1" x14ac:dyDescent="0.2">
      <c r="A60" s="31"/>
      <c r="B60" s="32" t="s">
        <v>752</v>
      </c>
      <c r="C60" s="31" t="s">
        <v>88</v>
      </c>
      <c r="D60" s="32" t="s">
        <v>89</v>
      </c>
      <c r="E60" s="33" t="s">
        <v>796</v>
      </c>
      <c r="F60" s="62" t="s">
        <v>493</v>
      </c>
      <c r="G60" s="35"/>
      <c r="H60" s="36">
        <v>38</v>
      </c>
      <c r="I60" s="37"/>
      <c r="J60" s="38"/>
      <c r="K60" s="38"/>
      <c r="L60" s="39"/>
      <c r="M60" s="40"/>
      <c r="N60" s="55"/>
      <c r="O60" s="41">
        <v>17</v>
      </c>
      <c r="P60" s="64">
        <v>0</v>
      </c>
    </row>
    <row r="61" spans="1:16" ht="12.75" customHeight="1" x14ac:dyDescent="0.2">
      <c r="A61" s="31"/>
      <c r="B61" s="32" t="s">
        <v>755</v>
      </c>
      <c r="C61" s="31" t="s">
        <v>90</v>
      </c>
      <c r="D61" s="32" t="s">
        <v>91</v>
      </c>
      <c r="E61" s="33" t="s">
        <v>796</v>
      </c>
      <c r="F61" s="62" t="s">
        <v>493</v>
      </c>
      <c r="G61" s="35"/>
      <c r="H61" s="36">
        <v>302</v>
      </c>
      <c r="I61" s="37"/>
      <c r="J61" s="38"/>
      <c r="K61" s="38"/>
      <c r="L61" s="39"/>
      <c r="M61" s="40"/>
      <c r="N61" s="55"/>
      <c r="O61" s="41">
        <v>13</v>
      </c>
      <c r="P61" s="64">
        <v>0</v>
      </c>
    </row>
    <row r="62" spans="1:16" ht="12.75" customHeight="1" x14ac:dyDescent="0.2">
      <c r="A62" s="31"/>
      <c r="B62" s="32" t="s">
        <v>648</v>
      </c>
      <c r="C62" s="31" t="s">
        <v>93</v>
      </c>
      <c r="D62" s="32" t="s">
        <v>92</v>
      </c>
      <c r="E62" s="33" t="s">
        <v>795</v>
      </c>
      <c r="F62" s="67" t="s">
        <v>899</v>
      </c>
      <c r="G62" s="35"/>
      <c r="H62" s="36">
        <v>1000</v>
      </c>
      <c r="I62" s="37"/>
      <c r="J62" s="38"/>
      <c r="K62" s="38"/>
      <c r="L62" s="39"/>
      <c r="M62" s="40"/>
      <c r="N62" s="55"/>
      <c r="O62" s="41">
        <v>7</v>
      </c>
      <c r="P62" s="64">
        <v>0</v>
      </c>
    </row>
    <row r="63" spans="1:16" ht="12.75" customHeight="1" x14ac:dyDescent="0.2">
      <c r="A63" s="31"/>
      <c r="B63" s="32" t="s">
        <v>609</v>
      </c>
      <c r="C63" s="31" t="s">
        <v>94</v>
      </c>
      <c r="D63" s="32" t="s">
        <v>95</v>
      </c>
      <c r="E63" s="33" t="s">
        <v>793</v>
      </c>
      <c r="F63" s="62" t="s">
        <v>493</v>
      </c>
      <c r="G63" s="35"/>
      <c r="H63" s="36">
        <v>100</v>
      </c>
      <c r="I63" s="37"/>
      <c r="J63" s="38"/>
      <c r="K63" s="38"/>
      <c r="L63" s="39"/>
      <c r="M63" s="40"/>
      <c r="N63" s="55"/>
      <c r="O63" s="41">
        <v>3</v>
      </c>
      <c r="P63" s="64">
        <v>0</v>
      </c>
    </row>
    <row r="64" spans="1:16" ht="12.75" customHeight="1" x14ac:dyDescent="0.2">
      <c r="A64" s="42"/>
      <c r="B64" s="32" t="s">
        <v>629</v>
      </c>
      <c r="C64" s="21" t="s">
        <v>97</v>
      </c>
      <c r="D64" s="32" t="s">
        <v>96</v>
      </c>
      <c r="E64" s="33" t="s">
        <v>795</v>
      </c>
      <c r="F64" s="62" t="s">
        <v>493</v>
      </c>
      <c r="G64" s="35"/>
      <c r="H64" s="36">
        <v>234</v>
      </c>
      <c r="I64" s="37"/>
      <c r="J64" s="44"/>
      <c r="K64" s="44"/>
      <c r="L64" s="39"/>
      <c r="M64" s="40"/>
      <c r="N64" s="55"/>
      <c r="O64" s="41">
        <v>7</v>
      </c>
      <c r="P64" s="64">
        <v>0</v>
      </c>
    </row>
    <row r="65" spans="1:16" ht="12.75" customHeight="1" x14ac:dyDescent="0.2">
      <c r="A65" s="31"/>
      <c r="B65" s="32" t="s">
        <v>596</v>
      </c>
      <c r="C65" s="31" t="s">
        <v>98</v>
      </c>
      <c r="D65" s="32" t="s">
        <v>99</v>
      </c>
      <c r="E65" s="33" t="s">
        <v>793</v>
      </c>
      <c r="F65" s="62" t="s">
        <v>493</v>
      </c>
      <c r="G65" s="35"/>
      <c r="H65" s="36">
        <v>50</v>
      </c>
      <c r="I65" s="37"/>
      <c r="J65" s="38"/>
      <c r="K65" s="38"/>
      <c r="L65" s="39"/>
      <c r="M65" s="40"/>
      <c r="N65" s="55"/>
      <c r="O65" s="41">
        <v>3</v>
      </c>
      <c r="P65" s="64">
        <v>0</v>
      </c>
    </row>
    <row r="66" spans="1:16" ht="12.75" customHeight="1" x14ac:dyDescent="0.2">
      <c r="A66" s="31"/>
      <c r="B66" s="32" t="s">
        <v>701</v>
      </c>
      <c r="C66" s="31" t="s">
        <v>100</v>
      </c>
      <c r="D66" s="32" t="s">
        <v>99</v>
      </c>
      <c r="E66" s="33" t="s">
        <v>796</v>
      </c>
      <c r="F66" s="62" t="s">
        <v>493</v>
      </c>
      <c r="G66" s="35"/>
      <c r="H66" s="36">
        <v>80</v>
      </c>
      <c r="I66" s="37"/>
      <c r="J66" s="38"/>
      <c r="K66" s="38"/>
      <c r="L66" s="39"/>
      <c r="M66" s="40"/>
      <c r="N66" s="55"/>
      <c r="O66" s="41">
        <v>10</v>
      </c>
      <c r="P66" s="64">
        <v>0</v>
      </c>
    </row>
    <row r="67" spans="1:16" ht="12.75" customHeight="1" x14ac:dyDescent="0.2">
      <c r="A67" s="31"/>
      <c r="B67" s="32" t="s">
        <v>647</v>
      </c>
      <c r="C67" s="31" t="s">
        <v>103</v>
      </c>
      <c r="D67" s="32" t="s">
        <v>102</v>
      </c>
      <c r="E67" s="33" t="s">
        <v>795</v>
      </c>
      <c r="F67" s="62" t="s">
        <v>493</v>
      </c>
      <c r="G67" s="35"/>
      <c r="H67" s="36">
        <v>100</v>
      </c>
      <c r="I67" s="37"/>
      <c r="J67" s="38"/>
      <c r="K67" s="38"/>
      <c r="L67" s="39"/>
      <c r="M67" s="40"/>
      <c r="N67" s="55"/>
      <c r="O67" s="41">
        <v>8.75</v>
      </c>
      <c r="P67" s="64">
        <v>0</v>
      </c>
    </row>
    <row r="68" spans="1:16" ht="12.75" customHeight="1" x14ac:dyDescent="0.2">
      <c r="A68" s="31"/>
      <c r="B68" s="32" t="s">
        <v>700</v>
      </c>
      <c r="C68" s="31" t="s">
        <v>104</v>
      </c>
      <c r="D68" s="32" t="s">
        <v>102</v>
      </c>
      <c r="E68" s="33" t="s">
        <v>796</v>
      </c>
      <c r="F68" s="62" t="s">
        <v>493</v>
      </c>
      <c r="G68" s="35"/>
      <c r="H68" s="36">
        <v>50</v>
      </c>
      <c r="I68" s="37"/>
      <c r="J68" s="38"/>
      <c r="K68" s="38"/>
      <c r="L68" s="39"/>
      <c r="M68" s="40"/>
      <c r="N68" s="55"/>
      <c r="O68" s="41">
        <v>12</v>
      </c>
      <c r="P68" s="64">
        <v>0</v>
      </c>
    </row>
    <row r="69" spans="1:16" ht="12.75" customHeight="1" x14ac:dyDescent="0.2">
      <c r="A69" s="31"/>
      <c r="B69" s="32" t="s">
        <v>508</v>
      </c>
      <c r="C69" s="31" t="s">
        <v>105</v>
      </c>
      <c r="D69" s="32" t="s">
        <v>106</v>
      </c>
      <c r="E69" s="33" t="s">
        <v>791</v>
      </c>
      <c r="F69" s="67" t="s">
        <v>900</v>
      </c>
      <c r="G69" s="35"/>
      <c r="H69" s="36">
        <v>459</v>
      </c>
      <c r="I69" s="37"/>
      <c r="J69" s="38"/>
      <c r="K69" s="38"/>
      <c r="L69" s="39"/>
      <c r="M69" s="40"/>
      <c r="N69" s="55"/>
      <c r="O69" s="41">
        <v>1</v>
      </c>
      <c r="P69" s="64">
        <v>0</v>
      </c>
    </row>
    <row r="70" spans="1:16" ht="12.75" customHeight="1" x14ac:dyDescent="0.2">
      <c r="A70" s="31"/>
      <c r="B70" s="32" t="s">
        <v>597</v>
      </c>
      <c r="C70" s="31" t="s">
        <v>107</v>
      </c>
      <c r="D70" s="32" t="s">
        <v>106</v>
      </c>
      <c r="E70" s="33" t="s">
        <v>793</v>
      </c>
      <c r="F70" s="67" t="s">
        <v>901</v>
      </c>
      <c r="G70" s="35"/>
      <c r="H70" s="36">
        <v>250</v>
      </c>
      <c r="I70" s="37"/>
      <c r="J70" s="38"/>
      <c r="K70" s="38"/>
      <c r="L70" s="39"/>
      <c r="M70" s="40"/>
      <c r="N70" s="55"/>
      <c r="O70" s="41">
        <v>3</v>
      </c>
      <c r="P70" s="64">
        <v>0</v>
      </c>
    </row>
    <row r="71" spans="1:16" ht="12.75" customHeight="1" x14ac:dyDescent="0.2">
      <c r="A71" s="31"/>
      <c r="B71" s="32" t="s">
        <v>599</v>
      </c>
      <c r="C71" s="31" t="s">
        <v>109</v>
      </c>
      <c r="D71" s="32" t="s">
        <v>108</v>
      </c>
      <c r="E71" s="33" t="s">
        <v>793</v>
      </c>
      <c r="F71" s="67" t="s">
        <v>901</v>
      </c>
      <c r="G71" s="35"/>
      <c r="H71" s="36">
        <v>2288</v>
      </c>
      <c r="I71" s="37"/>
      <c r="J71" s="38"/>
      <c r="K71" s="38"/>
      <c r="L71" s="39"/>
      <c r="M71" s="40"/>
      <c r="N71" s="55"/>
      <c r="O71" s="41">
        <v>3</v>
      </c>
      <c r="P71" s="64">
        <v>0</v>
      </c>
    </row>
    <row r="72" spans="1:16" ht="12.75" customHeight="1" x14ac:dyDescent="0.2">
      <c r="A72" s="31"/>
      <c r="B72" s="32" t="s">
        <v>516</v>
      </c>
      <c r="C72" s="31" t="s">
        <v>110</v>
      </c>
      <c r="D72" s="32" t="s">
        <v>111</v>
      </c>
      <c r="E72" s="33" t="s">
        <v>791</v>
      </c>
      <c r="F72" s="67" t="s">
        <v>902</v>
      </c>
      <c r="G72" s="35"/>
      <c r="H72" s="36">
        <v>930</v>
      </c>
      <c r="I72" s="37"/>
      <c r="J72" s="38"/>
      <c r="K72" s="38"/>
      <c r="L72" s="39"/>
      <c r="M72" s="40"/>
      <c r="N72" s="55"/>
      <c r="O72" s="41">
        <v>1</v>
      </c>
      <c r="P72" s="64">
        <v>0</v>
      </c>
    </row>
    <row r="73" spans="1:16" ht="12.75" customHeight="1" x14ac:dyDescent="0.2">
      <c r="A73" s="31"/>
      <c r="B73" s="32" t="s">
        <v>601</v>
      </c>
      <c r="C73" s="21" t="s">
        <v>112</v>
      </c>
      <c r="D73" s="32" t="s">
        <v>111</v>
      </c>
      <c r="E73" s="33" t="s">
        <v>793</v>
      </c>
      <c r="F73" s="67" t="s">
        <v>903</v>
      </c>
      <c r="G73" s="35"/>
      <c r="H73" s="36">
        <v>3000</v>
      </c>
      <c r="I73" s="37"/>
      <c r="J73" s="38"/>
      <c r="K73" s="38"/>
      <c r="L73" s="39"/>
      <c r="M73" s="40"/>
      <c r="N73" s="55"/>
      <c r="O73" s="41">
        <v>3</v>
      </c>
      <c r="P73" s="64">
        <v>0</v>
      </c>
    </row>
    <row r="74" spans="1:16" ht="12.75" customHeight="1" x14ac:dyDescent="0.2">
      <c r="A74" s="31"/>
      <c r="B74" s="32" t="s">
        <v>671</v>
      </c>
      <c r="C74" s="31" t="s">
        <v>113</v>
      </c>
      <c r="D74" s="32" t="s">
        <v>111</v>
      </c>
      <c r="E74" s="33" t="s">
        <v>795</v>
      </c>
      <c r="F74" s="67" t="s">
        <v>904</v>
      </c>
      <c r="G74" s="35"/>
      <c r="H74" s="36">
        <v>1000</v>
      </c>
      <c r="I74" s="37"/>
      <c r="J74" s="38"/>
      <c r="K74" s="38"/>
      <c r="L74" s="39"/>
      <c r="M74" s="40"/>
      <c r="N74" s="55"/>
      <c r="O74" s="41">
        <v>7</v>
      </c>
      <c r="P74" s="64">
        <v>0</v>
      </c>
    </row>
    <row r="75" spans="1:16" ht="12.75" customHeight="1" x14ac:dyDescent="0.2">
      <c r="A75" s="42"/>
      <c r="B75" s="32" t="s">
        <v>602</v>
      </c>
      <c r="C75" s="21" t="s">
        <v>115</v>
      </c>
      <c r="D75" s="32" t="s">
        <v>114</v>
      </c>
      <c r="E75" s="33" t="s">
        <v>793</v>
      </c>
      <c r="F75" s="67" t="s">
        <v>903</v>
      </c>
      <c r="G75" s="35"/>
      <c r="H75" s="36">
        <v>1354</v>
      </c>
      <c r="I75" s="37"/>
      <c r="J75" s="44"/>
      <c r="K75" s="44"/>
      <c r="L75" s="39"/>
      <c r="M75" s="40"/>
      <c r="N75" s="55"/>
      <c r="O75" s="41">
        <v>3</v>
      </c>
      <c r="P75" s="64">
        <v>0</v>
      </c>
    </row>
    <row r="76" spans="1:16" ht="12.75" customHeight="1" x14ac:dyDescent="0.2">
      <c r="A76" s="31"/>
      <c r="B76" s="32" t="s">
        <v>672</v>
      </c>
      <c r="C76" s="31" t="s">
        <v>116</v>
      </c>
      <c r="D76" s="32" t="s">
        <v>114</v>
      </c>
      <c r="E76" s="33" t="s">
        <v>795</v>
      </c>
      <c r="F76" s="67" t="s">
        <v>904</v>
      </c>
      <c r="G76" s="35"/>
      <c r="H76" s="36">
        <v>842</v>
      </c>
      <c r="I76" s="37"/>
      <c r="J76" s="38"/>
      <c r="K76" s="38"/>
      <c r="L76" s="39"/>
      <c r="M76" s="40"/>
      <c r="N76" s="55"/>
      <c r="O76" s="41">
        <v>7</v>
      </c>
      <c r="P76" s="64">
        <v>0</v>
      </c>
    </row>
    <row r="77" spans="1:16" ht="12.75" customHeight="1" x14ac:dyDescent="0.2">
      <c r="A77" s="31"/>
      <c r="B77" s="32" t="s">
        <v>659</v>
      </c>
      <c r="C77" s="31" t="s">
        <v>118</v>
      </c>
      <c r="D77" s="32" t="s">
        <v>117</v>
      </c>
      <c r="E77" s="33" t="s">
        <v>795</v>
      </c>
      <c r="F77" s="62" t="s">
        <v>493</v>
      </c>
      <c r="G77" s="35"/>
      <c r="H77" s="36">
        <v>250</v>
      </c>
      <c r="I77" s="37"/>
      <c r="J77" s="38"/>
      <c r="K77" s="38"/>
      <c r="L77" s="39"/>
      <c r="M77" s="40"/>
      <c r="N77" s="55"/>
      <c r="O77" s="41">
        <v>7</v>
      </c>
      <c r="P77" s="64">
        <v>0</v>
      </c>
    </row>
    <row r="78" spans="1:16" ht="12.75" customHeight="1" x14ac:dyDescent="0.2">
      <c r="A78" s="31"/>
      <c r="B78" s="32" t="s">
        <v>745</v>
      </c>
      <c r="C78" s="31" t="s">
        <v>119</v>
      </c>
      <c r="D78" s="32" t="s">
        <v>120</v>
      </c>
      <c r="E78" s="33" t="s">
        <v>796</v>
      </c>
      <c r="F78" s="62" t="s">
        <v>493</v>
      </c>
      <c r="G78" s="35"/>
      <c r="H78" s="36">
        <v>57</v>
      </c>
      <c r="I78" s="37"/>
      <c r="J78" s="38"/>
      <c r="K78" s="38"/>
      <c r="L78" s="39"/>
      <c r="M78" s="40"/>
      <c r="N78" s="55"/>
      <c r="O78" s="41">
        <v>18</v>
      </c>
      <c r="P78" s="64">
        <v>0</v>
      </c>
    </row>
    <row r="79" spans="1:16" ht="12.75" customHeight="1" x14ac:dyDescent="0.2">
      <c r="A79" s="31"/>
      <c r="B79" s="32" t="s">
        <v>746</v>
      </c>
      <c r="C79" s="21" t="s">
        <v>121</v>
      </c>
      <c r="D79" s="32" t="s">
        <v>122</v>
      </c>
      <c r="E79" s="33" t="s">
        <v>796</v>
      </c>
      <c r="F79" s="62" t="s">
        <v>493</v>
      </c>
      <c r="G79" s="35"/>
      <c r="H79" s="36">
        <v>82</v>
      </c>
      <c r="I79" s="37"/>
      <c r="J79" s="38"/>
      <c r="K79" s="38"/>
      <c r="L79" s="39"/>
      <c r="M79" s="40"/>
      <c r="N79" s="55"/>
      <c r="O79" s="41">
        <v>18</v>
      </c>
      <c r="P79" s="64">
        <v>0</v>
      </c>
    </row>
    <row r="80" spans="1:16" ht="12.75" customHeight="1" x14ac:dyDescent="0.2">
      <c r="A80" s="31"/>
      <c r="B80" s="32" t="s">
        <v>649</v>
      </c>
      <c r="C80" s="31" t="s">
        <v>123</v>
      </c>
      <c r="D80" s="32" t="s">
        <v>124</v>
      </c>
      <c r="E80" s="33" t="s">
        <v>793</v>
      </c>
      <c r="F80" s="67" t="s">
        <v>905</v>
      </c>
      <c r="G80" s="35"/>
      <c r="H80" s="36">
        <v>1000</v>
      </c>
      <c r="I80" s="37"/>
      <c r="J80" s="38"/>
      <c r="K80" s="38"/>
      <c r="L80" s="39"/>
      <c r="M80" s="40"/>
      <c r="N80" s="55"/>
      <c r="O80" s="41">
        <v>3</v>
      </c>
      <c r="P80" s="64">
        <v>0</v>
      </c>
    </row>
    <row r="81" spans="1:16" ht="12.75" customHeight="1" x14ac:dyDescent="0.2">
      <c r="A81" s="31"/>
      <c r="B81" s="32" t="s">
        <v>650</v>
      </c>
      <c r="C81" s="31" t="s">
        <v>125</v>
      </c>
      <c r="D81" s="32" t="s">
        <v>126</v>
      </c>
      <c r="E81" s="33" t="s">
        <v>793</v>
      </c>
      <c r="F81" s="67" t="s">
        <v>905</v>
      </c>
      <c r="G81" s="35"/>
      <c r="H81" s="36">
        <v>1000</v>
      </c>
      <c r="I81" s="37"/>
      <c r="J81" s="38"/>
      <c r="K81" s="38"/>
      <c r="L81" s="39"/>
      <c r="M81" s="40"/>
      <c r="N81" s="55"/>
      <c r="O81" s="41">
        <v>3</v>
      </c>
      <c r="P81" s="64">
        <v>0</v>
      </c>
    </row>
    <row r="82" spans="1:16" ht="12.75" customHeight="1" x14ac:dyDescent="0.2">
      <c r="B82" s="32" t="s">
        <v>862</v>
      </c>
      <c r="C82" s="21" t="s">
        <v>863</v>
      </c>
      <c r="D82" s="32" t="s">
        <v>127</v>
      </c>
      <c r="E82" s="33" t="s">
        <v>796</v>
      </c>
      <c r="F82" s="62" t="s">
        <v>493</v>
      </c>
      <c r="G82" s="35"/>
      <c r="H82" s="36">
        <v>442</v>
      </c>
      <c r="I82" s="37"/>
      <c r="J82" s="44"/>
      <c r="K82" s="44"/>
      <c r="L82" s="39"/>
      <c r="M82" s="40"/>
      <c r="N82" s="55"/>
      <c r="O82" s="41">
        <v>10</v>
      </c>
      <c r="P82" s="64">
        <v>0</v>
      </c>
    </row>
    <row r="83" spans="1:16" ht="12.75" customHeight="1" x14ac:dyDescent="0.2">
      <c r="A83" s="31"/>
      <c r="B83" s="32" t="s">
        <v>651</v>
      </c>
      <c r="C83" s="31" t="s">
        <v>458</v>
      </c>
      <c r="D83" s="32" t="s">
        <v>459</v>
      </c>
      <c r="E83" s="33" t="s">
        <v>794</v>
      </c>
      <c r="F83" s="62" t="s">
        <v>493</v>
      </c>
      <c r="G83" s="35"/>
      <c r="H83" s="36">
        <v>750</v>
      </c>
      <c r="I83" s="37"/>
      <c r="J83" s="38"/>
      <c r="K83" s="38"/>
      <c r="L83" s="39"/>
      <c r="M83" s="40"/>
      <c r="N83" s="55"/>
      <c r="O83" s="41">
        <v>3.5</v>
      </c>
      <c r="P83" s="64">
        <v>0</v>
      </c>
    </row>
    <row r="84" spans="1:16" ht="12.75" customHeight="1" x14ac:dyDescent="0.2">
      <c r="A84" s="31"/>
      <c r="B84" s="32" t="s">
        <v>652</v>
      </c>
      <c r="C84" s="31" t="s">
        <v>128</v>
      </c>
      <c r="D84" s="32" t="s">
        <v>129</v>
      </c>
      <c r="E84" s="33" t="s">
        <v>794</v>
      </c>
      <c r="F84" s="67" t="s">
        <v>906</v>
      </c>
      <c r="G84" s="35"/>
      <c r="H84" s="36">
        <v>521</v>
      </c>
      <c r="I84" s="37"/>
      <c r="J84" s="38"/>
      <c r="K84" s="38"/>
      <c r="L84" s="39"/>
      <c r="M84" s="40"/>
      <c r="N84" s="55"/>
      <c r="O84" s="41">
        <v>3.5</v>
      </c>
      <c r="P84" s="64">
        <v>0</v>
      </c>
    </row>
    <row r="85" spans="1:16" ht="12.75" customHeight="1" x14ac:dyDescent="0.2">
      <c r="B85" s="32" t="s">
        <v>864</v>
      </c>
      <c r="C85" s="21" t="s">
        <v>865</v>
      </c>
      <c r="D85" s="32" t="s">
        <v>130</v>
      </c>
      <c r="E85" s="33" t="s">
        <v>796</v>
      </c>
      <c r="F85" s="62" t="s">
        <v>493</v>
      </c>
      <c r="G85" s="35"/>
      <c r="H85" s="36">
        <v>391</v>
      </c>
      <c r="I85" s="37"/>
      <c r="J85" s="44"/>
      <c r="K85" s="44"/>
      <c r="L85" s="39"/>
      <c r="M85" s="40"/>
      <c r="N85" s="55"/>
      <c r="O85" s="41">
        <v>12</v>
      </c>
      <c r="P85" s="64">
        <v>0</v>
      </c>
    </row>
    <row r="86" spans="1:16" ht="12.75" customHeight="1" x14ac:dyDescent="0.2">
      <c r="A86" s="31"/>
      <c r="B86" s="32" t="s">
        <v>653</v>
      </c>
      <c r="C86" s="31" t="s">
        <v>131</v>
      </c>
      <c r="D86" s="32" t="s">
        <v>132</v>
      </c>
      <c r="E86" s="33" t="s">
        <v>794</v>
      </c>
      <c r="F86" s="62" t="s">
        <v>493</v>
      </c>
      <c r="G86" s="35"/>
      <c r="H86" s="36">
        <v>104</v>
      </c>
      <c r="I86" s="37"/>
      <c r="J86" s="38"/>
      <c r="K86" s="38"/>
      <c r="L86" s="39"/>
      <c r="M86" s="40"/>
      <c r="N86" s="55"/>
      <c r="O86" s="41">
        <v>3.5</v>
      </c>
      <c r="P86" s="64">
        <v>0</v>
      </c>
    </row>
    <row r="87" spans="1:16" ht="12.75" customHeight="1" x14ac:dyDescent="0.2">
      <c r="A87" s="31"/>
      <c r="B87" s="32" t="s">
        <v>747</v>
      </c>
      <c r="C87" s="31" t="s">
        <v>133</v>
      </c>
      <c r="D87" s="32" t="s">
        <v>134</v>
      </c>
      <c r="E87" s="33" t="s">
        <v>796</v>
      </c>
      <c r="F87" s="62" t="s">
        <v>493</v>
      </c>
      <c r="G87" s="35"/>
      <c r="H87" s="36">
        <v>254</v>
      </c>
      <c r="I87" s="37"/>
      <c r="J87" s="38"/>
      <c r="K87" s="38"/>
      <c r="L87" s="39"/>
      <c r="M87" s="40"/>
      <c r="N87" s="55"/>
      <c r="O87" s="41">
        <v>18</v>
      </c>
      <c r="P87" s="64">
        <v>0</v>
      </c>
    </row>
    <row r="88" spans="1:16" ht="12.75" customHeight="1" x14ac:dyDescent="0.2">
      <c r="A88" s="31"/>
      <c r="B88" s="32" t="s">
        <v>635</v>
      </c>
      <c r="C88" s="31" t="s">
        <v>135</v>
      </c>
      <c r="D88" s="32" t="s">
        <v>136</v>
      </c>
      <c r="E88" s="33" t="s">
        <v>794</v>
      </c>
      <c r="F88" s="62"/>
      <c r="G88" s="35"/>
      <c r="H88" s="36">
        <v>100</v>
      </c>
      <c r="I88" s="37"/>
      <c r="J88" s="38"/>
      <c r="K88" s="38"/>
      <c r="L88" s="39"/>
      <c r="M88" s="40"/>
      <c r="N88" s="55"/>
      <c r="O88" s="41">
        <v>3.5</v>
      </c>
      <c r="P88" s="64">
        <v>0</v>
      </c>
    </row>
    <row r="89" spans="1:16" ht="12.75" customHeight="1" x14ac:dyDescent="0.2">
      <c r="A89" s="31"/>
      <c r="B89" s="32" t="s">
        <v>636</v>
      </c>
      <c r="C89" s="31" t="s">
        <v>137</v>
      </c>
      <c r="D89" s="32" t="s">
        <v>138</v>
      </c>
      <c r="E89" s="33" t="s">
        <v>794</v>
      </c>
      <c r="F89" s="62"/>
      <c r="G89" s="35"/>
      <c r="H89" s="36">
        <v>100</v>
      </c>
      <c r="I89" s="37"/>
      <c r="J89" s="38"/>
      <c r="K89" s="38"/>
      <c r="L89" s="39"/>
      <c r="M89" s="40"/>
      <c r="N89" s="55"/>
      <c r="O89" s="41">
        <v>3.5</v>
      </c>
      <c r="P89" s="64">
        <v>0</v>
      </c>
    </row>
    <row r="90" spans="1:16" ht="12.75" customHeight="1" x14ac:dyDescent="0.2">
      <c r="A90" s="31"/>
      <c r="B90" s="32" t="s">
        <v>748</v>
      </c>
      <c r="C90" s="31" t="s">
        <v>139</v>
      </c>
      <c r="D90" s="32" t="s">
        <v>140</v>
      </c>
      <c r="E90" s="33" t="s">
        <v>796</v>
      </c>
      <c r="F90" s="62" t="s">
        <v>493</v>
      </c>
      <c r="G90" s="35"/>
      <c r="H90" s="36">
        <v>10</v>
      </c>
      <c r="I90" s="37"/>
      <c r="J90" s="38"/>
      <c r="K90" s="38"/>
      <c r="L90" s="39"/>
      <c r="M90" s="40"/>
      <c r="N90" s="55"/>
      <c r="O90" s="41">
        <v>18</v>
      </c>
      <c r="P90" s="64">
        <v>0</v>
      </c>
    </row>
    <row r="91" spans="1:16" ht="12.75" customHeight="1" x14ac:dyDescent="0.2">
      <c r="A91" s="31"/>
      <c r="B91" s="32" t="s">
        <v>528</v>
      </c>
      <c r="C91" s="31" t="s">
        <v>141</v>
      </c>
      <c r="D91" s="32" t="s">
        <v>142</v>
      </c>
      <c r="E91" s="33" t="s">
        <v>791</v>
      </c>
      <c r="F91" s="62" t="s">
        <v>493</v>
      </c>
      <c r="G91" s="35"/>
      <c r="H91" s="36">
        <v>3203</v>
      </c>
      <c r="I91" s="37"/>
      <c r="J91" s="38"/>
      <c r="K91" s="38"/>
      <c r="L91" s="39"/>
      <c r="M91" s="40"/>
      <c r="N91" s="55"/>
      <c r="O91" s="41">
        <v>1</v>
      </c>
      <c r="P91" s="64">
        <v>0</v>
      </c>
    </row>
    <row r="92" spans="1:16" ht="12.75" customHeight="1" x14ac:dyDescent="0.2">
      <c r="A92" s="31"/>
      <c r="B92" s="32" t="s">
        <v>665</v>
      </c>
      <c r="C92" s="31" t="s">
        <v>143</v>
      </c>
      <c r="D92" s="32" t="s">
        <v>144</v>
      </c>
      <c r="E92" s="33" t="s">
        <v>793</v>
      </c>
      <c r="F92" s="62" t="s">
        <v>493</v>
      </c>
      <c r="G92" s="35"/>
      <c r="H92" s="36">
        <v>31</v>
      </c>
      <c r="I92" s="37"/>
      <c r="J92" s="38"/>
      <c r="K92" s="38"/>
      <c r="L92" s="39"/>
      <c r="M92" s="40"/>
      <c r="N92" s="55"/>
      <c r="O92" s="41">
        <v>3</v>
      </c>
      <c r="P92" s="64">
        <v>0</v>
      </c>
    </row>
    <row r="93" spans="1:16" ht="12.75" customHeight="1" x14ac:dyDescent="0.2">
      <c r="A93" s="31"/>
      <c r="B93" s="32" t="s">
        <v>667</v>
      </c>
      <c r="C93" s="31" t="s">
        <v>145</v>
      </c>
      <c r="D93" s="32" t="s">
        <v>146</v>
      </c>
      <c r="E93" s="33" t="s">
        <v>793</v>
      </c>
      <c r="F93" s="62" t="s">
        <v>493</v>
      </c>
      <c r="G93" s="35"/>
      <c r="H93" s="36">
        <v>408</v>
      </c>
      <c r="I93" s="37"/>
      <c r="J93" s="38"/>
      <c r="K93" s="38"/>
      <c r="L93" s="39"/>
      <c r="M93" s="40"/>
      <c r="N93" s="55"/>
      <c r="O93" s="41">
        <v>3</v>
      </c>
      <c r="P93" s="64">
        <v>0</v>
      </c>
    </row>
    <row r="94" spans="1:16" ht="12.75" customHeight="1" x14ac:dyDescent="0.2">
      <c r="A94" s="31"/>
      <c r="B94" s="32" t="s">
        <v>595</v>
      </c>
      <c r="C94" s="31" t="s">
        <v>147</v>
      </c>
      <c r="D94" s="32" t="s">
        <v>148</v>
      </c>
      <c r="E94" s="33" t="s">
        <v>793</v>
      </c>
      <c r="F94" s="62" t="s">
        <v>493</v>
      </c>
      <c r="G94" s="35"/>
      <c r="H94" s="36">
        <v>88</v>
      </c>
      <c r="I94" s="37"/>
      <c r="J94" s="38"/>
      <c r="K94" s="38"/>
      <c r="L94" s="39"/>
      <c r="M94" s="40"/>
      <c r="N94" s="55"/>
      <c r="O94" s="41">
        <v>3</v>
      </c>
      <c r="P94" s="64">
        <v>0</v>
      </c>
    </row>
    <row r="95" spans="1:16" ht="12.75" customHeight="1" x14ac:dyDescent="0.2">
      <c r="A95" s="31"/>
      <c r="B95" s="32" t="s">
        <v>623</v>
      </c>
      <c r="C95" s="31" t="s">
        <v>460</v>
      </c>
      <c r="D95" s="32" t="s">
        <v>149</v>
      </c>
      <c r="E95" s="33" t="s">
        <v>793</v>
      </c>
      <c r="F95" s="67" t="s">
        <v>907</v>
      </c>
      <c r="G95" s="35"/>
      <c r="H95" s="36">
        <v>361</v>
      </c>
      <c r="I95" s="37"/>
      <c r="J95" s="38"/>
      <c r="K95" s="38"/>
      <c r="L95" s="39"/>
      <c r="M95" s="40"/>
      <c r="N95" s="55"/>
      <c r="O95" s="41">
        <v>3</v>
      </c>
      <c r="P95" s="64">
        <v>0</v>
      </c>
    </row>
    <row r="96" spans="1:16" ht="12.75" customHeight="1" x14ac:dyDescent="0.2">
      <c r="A96" s="31"/>
      <c r="B96" s="32" t="s">
        <v>632</v>
      </c>
      <c r="C96" s="31" t="s">
        <v>150</v>
      </c>
      <c r="D96" s="32" t="s">
        <v>151</v>
      </c>
      <c r="E96" s="33" t="s">
        <v>793</v>
      </c>
      <c r="F96" s="62" t="s">
        <v>493</v>
      </c>
      <c r="G96" s="35"/>
      <c r="H96" s="36">
        <v>50</v>
      </c>
      <c r="I96" s="37"/>
      <c r="J96" s="38"/>
      <c r="K96" s="38"/>
      <c r="L96" s="39"/>
      <c r="M96" s="40"/>
      <c r="N96" s="55"/>
      <c r="O96" s="41">
        <v>3</v>
      </c>
      <c r="P96" s="64">
        <v>0</v>
      </c>
    </row>
    <row r="97" spans="1:16" ht="12.75" customHeight="1" x14ac:dyDescent="0.2">
      <c r="A97" s="42"/>
      <c r="B97" s="32" t="s">
        <v>624</v>
      </c>
      <c r="C97" s="21" t="s">
        <v>152</v>
      </c>
      <c r="D97" s="32" t="s">
        <v>153</v>
      </c>
      <c r="E97" s="33" t="s">
        <v>794</v>
      </c>
      <c r="F97" s="67" t="s">
        <v>909</v>
      </c>
      <c r="G97" s="35"/>
      <c r="H97" s="36">
        <v>186</v>
      </c>
      <c r="I97" s="37"/>
      <c r="J97" s="44"/>
      <c r="K97" s="44"/>
      <c r="L97" s="39"/>
      <c r="M97" s="40"/>
      <c r="N97" s="55"/>
      <c r="O97" s="41">
        <v>3.5</v>
      </c>
      <c r="P97" s="64">
        <v>0</v>
      </c>
    </row>
    <row r="98" spans="1:16" ht="12.75" customHeight="1" x14ac:dyDescent="0.2">
      <c r="A98" s="31"/>
      <c r="B98" s="32" t="s">
        <v>668</v>
      </c>
      <c r="C98" s="31" t="s">
        <v>155</v>
      </c>
      <c r="D98" s="32" t="s">
        <v>154</v>
      </c>
      <c r="E98" s="33" t="s">
        <v>795</v>
      </c>
      <c r="F98" s="62" t="s">
        <v>493</v>
      </c>
      <c r="G98" s="35"/>
      <c r="H98" s="36">
        <v>211</v>
      </c>
      <c r="I98" s="37"/>
      <c r="J98" s="38"/>
      <c r="K98" s="38"/>
      <c r="L98" s="39"/>
      <c r="M98" s="40"/>
      <c r="N98" s="55"/>
      <c r="O98" s="41">
        <v>8</v>
      </c>
      <c r="P98" s="64">
        <v>0</v>
      </c>
    </row>
    <row r="99" spans="1:16" ht="12.75" customHeight="1" x14ac:dyDescent="0.2">
      <c r="B99" s="32" t="s">
        <v>625</v>
      </c>
      <c r="C99" s="21" t="s">
        <v>778</v>
      </c>
      <c r="D99" s="32" t="s">
        <v>461</v>
      </c>
      <c r="E99" s="33" t="s">
        <v>793</v>
      </c>
      <c r="F99" s="62" t="s">
        <v>493</v>
      </c>
      <c r="G99" s="35"/>
      <c r="H99" s="36">
        <v>100</v>
      </c>
      <c r="I99" s="37"/>
      <c r="J99" s="44"/>
      <c r="K99" s="44"/>
      <c r="L99" s="39"/>
      <c r="M99" s="40"/>
      <c r="N99" s="55"/>
      <c r="O99" s="41">
        <v>3</v>
      </c>
      <c r="P99" s="64">
        <v>0</v>
      </c>
    </row>
    <row r="100" spans="1:16" ht="12.75" customHeight="1" x14ac:dyDescent="0.2">
      <c r="A100" s="31"/>
      <c r="B100" s="32" t="s">
        <v>645</v>
      </c>
      <c r="C100" s="31" t="s">
        <v>779</v>
      </c>
      <c r="D100" s="32" t="s">
        <v>461</v>
      </c>
      <c r="E100" s="33" t="s">
        <v>795</v>
      </c>
      <c r="F100" s="67" t="s">
        <v>904</v>
      </c>
      <c r="G100" s="35"/>
      <c r="H100" s="36">
        <v>430</v>
      </c>
      <c r="I100" s="37"/>
      <c r="J100" s="38"/>
      <c r="K100" s="38"/>
      <c r="L100" s="39"/>
      <c r="M100" s="40"/>
      <c r="N100" s="55"/>
      <c r="O100" s="41">
        <v>8</v>
      </c>
      <c r="P100" s="64">
        <v>0</v>
      </c>
    </row>
    <row r="101" spans="1:16" ht="12.75" customHeight="1" x14ac:dyDescent="0.2">
      <c r="A101" s="31"/>
      <c r="B101" s="32" t="s">
        <v>707</v>
      </c>
      <c r="C101" s="31" t="s">
        <v>783</v>
      </c>
      <c r="D101" s="32" t="s">
        <v>461</v>
      </c>
      <c r="E101" s="33" t="s">
        <v>796</v>
      </c>
      <c r="F101" s="67" t="s">
        <v>908</v>
      </c>
      <c r="G101" s="35"/>
      <c r="H101" s="36">
        <v>490</v>
      </c>
      <c r="I101" s="37"/>
      <c r="J101" s="44"/>
      <c r="K101" s="44"/>
      <c r="L101" s="39"/>
      <c r="M101" s="40"/>
      <c r="N101" s="55"/>
      <c r="O101" s="41">
        <v>12</v>
      </c>
      <c r="P101" s="64">
        <v>0</v>
      </c>
    </row>
    <row r="102" spans="1:16" ht="12.75" customHeight="1" x14ac:dyDescent="0.2">
      <c r="A102" s="31"/>
      <c r="B102" s="32" t="s">
        <v>750</v>
      </c>
      <c r="C102" s="31" t="s">
        <v>157</v>
      </c>
      <c r="D102" s="32" t="s">
        <v>486</v>
      </c>
      <c r="E102" s="33" t="s">
        <v>14</v>
      </c>
      <c r="F102" s="66" t="s">
        <v>493</v>
      </c>
      <c r="G102" s="35"/>
      <c r="H102" s="36">
        <v>500</v>
      </c>
      <c r="I102" s="37"/>
      <c r="J102" s="44"/>
      <c r="K102" s="44"/>
      <c r="L102" s="39"/>
      <c r="M102" s="40"/>
      <c r="N102" s="55"/>
      <c r="O102" s="41">
        <v>13</v>
      </c>
      <c r="P102" s="64">
        <v>0</v>
      </c>
    </row>
    <row r="103" spans="1:16" ht="12.75" customHeight="1" x14ac:dyDescent="0.2">
      <c r="A103" s="31"/>
      <c r="B103" s="32" t="s">
        <v>754</v>
      </c>
      <c r="C103" s="31" t="s">
        <v>158</v>
      </c>
      <c r="D103" s="32" t="s">
        <v>486</v>
      </c>
      <c r="E103" s="33" t="s">
        <v>16</v>
      </c>
      <c r="F103" s="66" t="s">
        <v>493</v>
      </c>
      <c r="G103" s="35"/>
      <c r="H103" s="36">
        <v>250</v>
      </c>
      <c r="I103" s="37"/>
      <c r="J103" s="38"/>
      <c r="K103" s="38"/>
      <c r="L103" s="39"/>
      <c r="M103" s="40"/>
      <c r="N103" s="55"/>
      <c r="O103" s="41">
        <v>13</v>
      </c>
      <c r="P103" s="64">
        <v>0</v>
      </c>
    </row>
    <row r="104" spans="1:16" ht="12.75" customHeight="1" x14ac:dyDescent="0.2">
      <c r="A104" s="31"/>
      <c r="B104" s="32" t="s">
        <v>662</v>
      </c>
      <c r="C104" s="31" t="s">
        <v>161</v>
      </c>
      <c r="D104" s="32" t="s">
        <v>162</v>
      </c>
      <c r="E104" s="33" t="s">
        <v>793</v>
      </c>
      <c r="F104" s="66" t="s">
        <v>493</v>
      </c>
      <c r="G104" s="35"/>
      <c r="H104" s="36">
        <v>500</v>
      </c>
      <c r="I104" s="37"/>
      <c r="J104" s="38"/>
      <c r="K104" s="38"/>
      <c r="L104" s="39"/>
      <c r="M104" s="40"/>
      <c r="N104" s="55"/>
      <c r="O104" s="41">
        <v>3</v>
      </c>
      <c r="P104" s="64">
        <v>0</v>
      </c>
    </row>
    <row r="105" spans="1:16" ht="12.75" customHeight="1" x14ac:dyDescent="0.2">
      <c r="A105" s="31"/>
      <c r="B105" s="32" t="s">
        <v>663</v>
      </c>
      <c r="C105" s="31" t="s">
        <v>159</v>
      </c>
      <c r="D105" s="32" t="s">
        <v>487</v>
      </c>
      <c r="E105" s="33" t="s">
        <v>793</v>
      </c>
      <c r="F105" s="62" t="s">
        <v>493</v>
      </c>
      <c r="G105" s="35"/>
      <c r="H105" s="36">
        <v>500</v>
      </c>
      <c r="I105" s="37"/>
      <c r="J105" s="38"/>
      <c r="K105" s="38"/>
      <c r="L105" s="39"/>
      <c r="M105" s="40"/>
      <c r="N105" s="55"/>
      <c r="O105" s="41">
        <v>3</v>
      </c>
      <c r="P105" s="64">
        <v>0</v>
      </c>
    </row>
    <row r="106" spans="1:16" ht="12.75" customHeight="1" x14ac:dyDescent="0.2">
      <c r="A106" s="31"/>
      <c r="B106" s="32" t="s">
        <v>685</v>
      </c>
      <c r="C106" s="31" t="s">
        <v>160</v>
      </c>
      <c r="D106" s="32" t="s">
        <v>487</v>
      </c>
      <c r="E106" s="33" t="s">
        <v>795</v>
      </c>
      <c r="F106" s="62" t="s">
        <v>493</v>
      </c>
      <c r="G106" s="35"/>
      <c r="H106" s="36">
        <v>500</v>
      </c>
      <c r="I106" s="37"/>
      <c r="J106" s="38"/>
      <c r="K106" s="38"/>
      <c r="L106" s="39"/>
      <c r="M106" s="40"/>
      <c r="N106" s="55"/>
      <c r="O106" s="41">
        <v>7</v>
      </c>
      <c r="P106" s="64">
        <v>0</v>
      </c>
    </row>
    <row r="107" spans="1:16" ht="12.75" customHeight="1" x14ac:dyDescent="0.2">
      <c r="A107" s="31"/>
      <c r="B107" s="32" t="s">
        <v>664</v>
      </c>
      <c r="C107" s="31" t="s">
        <v>163</v>
      </c>
      <c r="D107" s="32" t="s">
        <v>164</v>
      </c>
      <c r="E107" s="33" t="s">
        <v>793</v>
      </c>
      <c r="F107" s="62" t="s">
        <v>493</v>
      </c>
      <c r="G107" s="35"/>
      <c r="H107" s="36">
        <v>353</v>
      </c>
      <c r="I107" s="37"/>
      <c r="J107" s="38"/>
      <c r="K107" s="38"/>
      <c r="L107" s="39"/>
      <c r="M107" s="40"/>
      <c r="N107" s="55"/>
      <c r="O107" s="41">
        <v>3</v>
      </c>
      <c r="P107" s="64">
        <v>0</v>
      </c>
    </row>
    <row r="108" spans="1:16" ht="12.75" customHeight="1" x14ac:dyDescent="0.2">
      <c r="A108" s="31"/>
      <c r="B108" s="58" t="s">
        <v>789</v>
      </c>
      <c r="C108" s="60" t="s">
        <v>790</v>
      </c>
      <c r="D108" s="58" t="s">
        <v>464</v>
      </c>
      <c r="E108" s="57" t="s">
        <v>796</v>
      </c>
      <c r="F108" s="66" t="s">
        <v>493</v>
      </c>
      <c r="G108" s="59"/>
      <c r="H108" s="36">
        <v>275</v>
      </c>
      <c r="I108" s="37"/>
      <c r="J108" s="38"/>
      <c r="K108" s="38"/>
      <c r="L108" s="39"/>
      <c r="M108" s="40"/>
      <c r="N108" s="55"/>
      <c r="O108" s="41">
        <v>15</v>
      </c>
      <c r="P108" s="64">
        <v>0</v>
      </c>
    </row>
    <row r="109" spans="1:16" ht="12.75" customHeight="1" x14ac:dyDescent="0.2">
      <c r="A109" s="42"/>
      <c r="B109" s="32" t="s">
        <v>666</v>
      </c>
      <c r="C109" s="21" t="s">
        <v>165</v>
      </c>
      <c r="D109" s="32" t="s">
        <v>166</v>
      </c>
      <c r="E109" s="33" t="s">
        <v>793</v>
      </c>
      <c r="F109" s="62" t="s">
        <v>493</v>
      </c>
      <c r="G109" s="35"/>
      <c r="H109" s="36">
        <v>300</v>
      </c>
      <c r="I109" s="37"/>
      <c r="J109" s="44"/>
      <c r="K109" s="44"/>
      <c r="L109" s="39"/>
      <c r="M109" s="40"/>
      <c r="N109" s="55"/>
      <c r="O109" s="41">
        <v>3</v>
      </c>
      <c r="P109" s="64">
        <v>0</v>
      </c>
    </row>
    <row r="110" spans="1:16" ht="12.75" customHeight="1" x14ac:dyDescent="0.2">
      <c r="A110" s="31"/>
      <c r="B110" s="32" t="s">
        <v>741</v>
      </c>
      <c r="C110" s="31" t="s">
        <v>168</v>
      </c>
      <c r="D110" s="32" t="s">
        <v>167</v>
      </c>
      <c r="E110" s="33" t="s">
        <v>796</v>
      </c>
      <c r="F110" s="62" t="s">
        <v>493</v>
      </c>
      <c r="G110" s="35"/>
      <c r="H110" s="36">
        <v>136</v>
      </c>
      <c r="I110" s="37"/>
      <c r="J110" s="38"/>
      <c r="K110" s="38"/>
      <c r="L110" s="39"/>
      <c r="M110" s="40"/>
      <c r="N110" s="55"/>
      <c r="O110" s="41">
        <v>17</v>
      </c>
      <c r="P110" s="64">
        <v>0</v>
      </c>
    </row>
    <row r="111" spans="1:16" ht="12.75" customHeight="1" x14ac:dyDescent="0.2">
      <c r="A111" s="42"/>
      <c r="B111" s="32" t="s">
        <v>660</v>
      </c>
      <c r="C111" s="21" t="s">
        <v>463</v>
      </c>
      <c r="D111" s="32" t="s">
        <v>462</v>
      </c>
      <c r="E111" s="33" t="s">
        <v>793</v>
      </c>
      <c r="F111" s="62" t="s">
        <v>493</v>
      </c>
      <c r="G111" s="35"/>
      <c r="H111" s="36">
        <v>111</v>
      </c>
      <c r="I111" s="37"/>
      <c r="J111" s="44"/>
      <c r="K111" s="44"/>
      <c r="L111" s="39"/>
      <c r="M111" s="40"/>
      <c r="N111" s="55"/>
      <c r="O111" s="41">
        <v>3</v>
      </c>
      <c r="P111" s="64">
        <v>0</v>
      </c>
    </row>
    <row r="112" spans="1:16" ht="12.75" customHeight="1" x14ac:dyDescent="0.2">
      <c r="A112" s="42"/>
      <c r="B112" s="32" t="s">
        <v>683</v>
      </c>
      <c r="C112" s="21" t="s">
        <v>169</v>
      </c>
      <c r="D112" s="32" t="s">
        <v>170</v>
      </c>
      <c r="E112" s="33" t="s">
        <v>795</v>
      </c>
      <c r="F112" s="67" t="s">
        <v>893</v>
      </c>
      <c r="G112" s="35"/>
      <c r="H112" s="36">
        <v>2500</v>
      </c>
      <c r="I112" s="37"/>
      <c r="J112" s="44"/>
      <c r="K112" s="44"/>
      <c r="L112" s="39"/>
      <c r="M112" s="40"/>
      <c r="N112" s="55"/>
      <c r="O112" s="41">
        <v>6.4</v>
      </c>
      <c r="P112" s="64">
        <v>0</v>
      </c>
    </row>
    <row r="113" spans="1:16" ht="12.75" customHeight="1" x14ac:dyDescent="0.2">
      <c r="A113" s="42"/>
      <c r="B113" s="32" t="s">
        <v>721</v>
      </c>
      <c r="C113" s="21" t="s">
        <v>171</v>
      </c>
      <c r="D113" s="32" t="s">
        <v>170</v>
      </c>
      <c r="E113" s="33" t="s">
        <v>796</v>
      </c>
      <c r="F113" s="62" t="s">
        <v>493</v>
      </c>
      <c r="G113" s="35"/>
      <c r="H113" s="36">
        <v>948</v>
      </c>
      <c r="I113" s="37"/>
      <c r="J113" s="44"/>
      <c r="K113" s="44"/>
      <c r="L113" s="39"/>
      <c r="M113" s="40"/>
      <c r="N113" s="55"/>
      <c r="O113" s="41">
        <v>13</v>
      </c>
      <c r="P113" s="64">
        <v>0</v>
      </c>
    </row>
    <row r="114" spans="1:16" ht="12.75" customHeight="1" x14ac:dyDescent="0.2">
      <c r="A114" s="42"/>
      <c r="B114" s="32" t="s">
        <v>614</v>
      </c>
      <c r="C114" s="21" t="s">
        <v>172</v>
      </c>
      <c r="D114" s="32" t="s">
        <v>173</v>
      </c>
      <c r="E114" s="33" t="s">
        <v>793</v>
      </c>
      <c r="F114" s="67" t="s">
        <v>910</v>
      </c>
      <c r="G114" s="35"/>
      <c r="H114" s="36">
        <v>824</v>
      </c>
      <c r="I114" s="37"/>
      <c r="J114" s="44"/>
      <c r="K114" s="44"/>
      <c r="L114" s="39"/>
      <c r="M114" s="40"/>
      <c r="N114" s="55"/>
      <c r="O114" s="41">
        <v>3</v>
      </c>
      <c r="P114" s="64">
        <v>0</v>
      </c>
    </row>
    <row r="115" spans="1:16" ht="12.75" customHeight="1" x14ac:dyDescent="0.2">
      <c r="A115" s="42"/>
      <c r="B115" s="32" t="s">
        <v>689</v>
      </c>
      <c r="C115" s="21" t="s">
        <v>174</v>
      </c>
      <c r="D115" s="32" t="s">
        <v>173</v>
      </c>
      <c r="E115" s="33" t="s">
        <v>795</v>
      </c>
      <c r="F115" s="67" t="s">
        <v>911</v>
      </c>
      <c r="G115" s="35"/>
      <c r="H115" s="36">
        <v>1000</v>
      </c>
      <c r="I115" s="37"/>
      <c r="J115" s="44"/>
      <c r="K115" s="44"/>
      <c r="L115" s="39"/>
      <c r="M115" s="40"/>
      <c r="N115" s="55"/>
      <c r="O115" s="41">
        <v>6.4</v>
      </c>
      <c r="P115" s="64">
        <v>0</v>
      </c>
    </row>
    <row r="116" spans="1:16" ht="12.75" customHeight="1" x14ac:dyDescent="0.2">
      <c r="A116" s="31"/>
      <c r="B116" s="32" t="s">
        <v>718</v>
      </c>
      <c r="C116" s="31" t="s">
        <v>175</v>
      </c>
      <c r="D116" s="32" t="s">
        <v>173</v>
      </c>
      <c r="E116" s="33" t="s">
        <v>796</v>
      </c>
      <c r="F116" s="67" t="s">
        <v>912</v>
      </c>
      <c r="G116" s="35"/>
      <c r="H116" s="36">
        <v>500</v>
      </c>
      <c r="I116" s="37"/>
      <c r="J116" s="38"/>
      <c r="K116" s="38"/>
      <c r="L116" s="39"/>
      <c r="M116" s="40"/>
      <c r="N116" s="55"/>
      <c r="O116" s="41">
        <v>13</v>
      </c>
      <c r="P116" s="64">
        <v>0</v>
      </c>
    </row>
    <row r="117" spans="1:16" ht="12.75" customHeight="1" x14ac:dyDescent="0.2">
      <c r="A117" s="42"/>
      <c r="B117" s="32" t="s">
        <v>704</v>
      </c>
      <c r="C117" s="21" t="s">
        <v>176</v>
      </c>
      <c r="D117" s="32" t="s">
        <v>177</v>
      </c>
      <c r="E117" s="33" t="s">
        <v>795</v>
      </c>
      <c r="F117" s="62" t="s">
        <v>808</v>
      </c>
      <c r="G117" s="35"/>
      <c r="H117" s="36">
        <v>1000</v>
      </c>
      <c r="I117" s="37"/>
      <c r="J117" s="44"/>
      <c r="K117" s="44"/>
      <c r="L117" s="39"/>
      <c r="M117" s="40"/>
      <c r="N117" s="55"/>
      <c r="O117" s="41">
        <v>8.5</v>
      </c>
      <c r="P117" s="64">
        <v>0</v>
      </c>
    </row>
    <row r="118" spans="1:16" ht="12.75" customHeight="1" x14ac:dyDescent="0.2">
      <c r="A118" s="42"/>
      <c r="B118" s="32" t="s">
        <v>728</v>
      </c>
      <c r="C118" s="21" t="s">
        <v>178</v>
      </c>
      <c r="D118" s="32" t="s">
        <v>177</v>
      </c>
      <c r="E118" s="33" t="s">
        <v>796</v>
      </c>
      <c r="F118" s="67" t="s">
        <v>913</v>
      </c>
      <c r="G118" s="35"/>
      <c r="H118" s="36">
        <v>1000</v>
      </c>
      <c r="I118" s="37"/>
      <c r="J118" s="44"/>
      <c r="K118" s="44"/>
      <c r="L118" s="39"/>
      <c r="M118" s="40"/>
      <c r="N118" s="55"/>
      <c r="O118" s="41">
        <v>15.5</v>
      </c>
      <c r="P118" s="64">
        <v>0</v>
      </c>
    </row>
    <row r="119" spans="1:16" ht="12.75" customHeight="1" x14ac:dyDescent="0.2">
      <c r="A119" s="42"/>
      <c r="B119" s="32" t="s">
        <v>739</v>
      </c>
      <c r="C119" s="21" t="s">
        <v>465</v>
      </c>
      <c r="D119" s="32" t="s">
        <v>177</v>
      </c>
      <c r="E119" s="33" t="s">
        <v>797</v>
      </c>
      <c r="F119" s="62" t="s">
        <v>809</v>
      </c>
      <c r="G119" s="35"/>
      <c r="H119" s="36">
        <v>500</v>
      </c>
      <c r="I119" s="37"/>
      <c r="J119" s="44"/>
      <c r="K119" s="44"/>
      <c r="L119" s="39"/>
      <c r="M119" s="40"/>
      <c r="N119" s="55"/>
      <c r="O119" s="41">
        <v>25</v>
      </c>
      <c r="P119" s="64">
        <v>0</v>
      </c>
    </row>
    <row r="120" spans="1:16" ht="12.75" customHeight="1" x14ac:dyDescent="0.2">
      <c r="A120" s="42"/>
      <c r="B120" s="32" t="s">
        <v>788</v>
      </c>
      <c r="C120" s="21" t="s">
        <v>787</v>
      </c>
      <c r="D120" s="32" t="s">
        <v>180</v>
      </c>
      <c r="E120" s="33" t="s">
        <v>795</v>
      </c>
      <c r="F120" s="62" t="s">
        <v>493</v>
      </c>
      <c r="G120" s="35"/>
      <c r="H120" s="36">
        <v>500</v>
      </c>
      <c r="I120" s="37"/>
      <c r="J120" s="44"/>
      <c r="K120" s="44"/>
      <c r="L120" s="39"/>
      <c r="M120" s="40"/>
      <c r="N120" s="55"/>
      <c r="O120" s="41">
        <v>8.5</v>
      </c>
      <c r="P120" s="64">
        <v>0</v>
      </c>
    </row>
    <row r="121" spans="1:16" ht="12.75" customHeight="1" x14ac:dyDescent="0.2">
      <c r="A121" s="31"/>
      <c r="B121" s="32" t="s">
        <v>731</v>
      </c>
      <c r="C121" s="31" t="s">
        <v>179</v>
      </c>
      <c r="D121" s="32" t="s">
        <v>180</v>
      </c>
      <c r="E121" s="33" t="s">
        <v>796</v>
      </c>
      <c r="F121" s="62" t="s">
        <v>808</v>
      </c>
      <c r="G121" s="35"/>
      <c r="H121" s="36">
        <v>500</v>
      </c>
      <c r="I121" s="37"/>
      <c r="J121" s="38"/>
      <c r="K121" s="38"/>
      <c r="L121" s="39"/>
      <c r="M121" s="40"/>
      <c r="N121" s="55"/>
      <c r="O121" s="41">
        <v>15.5</v>
      </c>
      <c r="P121" s="64">
        <v>0</v>
      </c>
    </row>
    <row r="122" spans="1:16" ht="12.75" customHeight="1" x14ac:dyDescent="0.2">
      <c r="A122" s="31"/>
      <c r="B122" s="32" t="s">
        <v>684</v>
      </c>
      <c r="C122" s="21" t="s">
        <v>181</v>
      </c>
      <c r="D122" s="32" t="s">
        <v>182</v>
      </c>
      <c r="E122" s="33" t="s">
        <v>795</v>
      </c>
      <c r="F122" s="69" t="s">
        <v>914</v>
      </c>
      <c r="G122" s="35"/>
      <c r="H122" s="36">
        <v>2500</v>
      </c>
      <c r="I122" s="37"/>
      <c r="J122" s="38"/>
      <c r="K122" s="38"/>
      <c r="L122" s="39"/>
      <c r="M122" s="40"/>
      <c r="N122" s="55"/>
      <c r="O122" s="41">
        <v>6.4</v>
      </c>
      <c r="P122" s="64">
        <v>0</v>
      </c>
    </row>
    <row r="123" spans="1:16" ht="12.75" customHeight="1" x14ac:dyDescent="0.2">
      <c r="A123" s="31"/>
      <c r="B123" s="32" t="s">
        <v>723</v>
      </c>
      <c r="C123" s="31" t="s">
        <v>183</v>
      </c>
      <c r="D123" s="32" t="s">
        <v>182</v>
      </c>
      <c r="E123" s="33" t="s">
        <v>796</v>
      </c>
      <c r="F123" s="62" t="s">
        <v>8</v>
      </c>
      <c r="G123" s="35"/>
      <c r="H123" s="36">
        <v>1012</v>
      </c>
      <c r="I123" s="37"/>
      <c r="J123" s="38"/>
      <c r="K123" s="38"/>
      <c r="L123" s="39"/>
      <c r="M123" s="40"/>
      <c r="N123" s="55"/>
      <c r="O123" s="41">
        <v>13</v>
      </c>
      <c r="P123" s="64">
        <v>0</v>
      </c>
    </row>
    <row r="124" spans="1:16" ht="12.75" customHeight="1" x14ac:dyDescent="0.2">
      <c r="A124" s="31"/>
      <c r="B124" s="32" t="s">
        <v>935</v>
      </c>
      <c r="C124" s="31" t="s">
        <v>825</v>
      </c>
      <c r="D124" s="32" t="s">
        <v>936</v>
      </c>
      <c r="E124" s="33" t="s">
        <v>794</v>
      </c>
      <c r="F124" s="62" t="s">
        <v>8</v>
      </c>
      <c r="G124" s="35"/>
      <c r="H124" s="36">
        <v>39</v>
      </c>
      <c r="I124" s="37"/>
      <c r="J124" s="38"/>
      <c r="K124" s="38"/>
      <c r="L124" s="39"/>
      <c r="M124" s="40"/>
      <c r="N124" s="55"/>
      <c r="O124" s="41">
        <v>3.5</v>
      </c>
      <c r="P124" s="64">
        <v>0</v>
      </c>
    </row>
    <row r="125" spans="1:16" ht="12.75" customHeight="1" x14ac:dyDescent="0.2">
      <c r="A125" s="31"/>
      <c r="B125" s="32" t="s">
        <v>608</v>
      </c>
      <c r="C125" s="31" t="s">
        <v>184</v>
      </c>
      <c r="D125" s="32" t="s">
        <v>185</v>
      </c>
      <c r="E125" s="33" t="s">
        <v>793</v>
      </c>
      <c r="F125" s="67" t="s">
        <v>915</v>
      </c>
      <c r="G125" s="35"/>
      <c r="H125" s="36">
        <v>750</v>
      </c>
      <c r="I125" s="37"/>
      <c r="J125" s="44"/>
      <c r="K125" s="44"/>
      <c r="L125" s="39"/>
      <c r="M125" s="40"/>
      <c r="N125" s="55"/>
      <c r="O125" s="41">
        <v>3</v>
      </c>
      <c r="P125" s="64">
        <v>0</v>
      </c>
    </row>
    <row r="126" spans="1:16" ht="12.75" customHeight="1" x14ac:dyDescent="0.2">
      <c r="A126" s="42"/>
      <c r="B126" s="32" t="s">
        <v>658</v>
      </c>
      <c r="C126" s="21" t="s">
        <v>186</v>
      </c>
      <c r="D126" s="32" t="s">
        <v>185</v>
      </c>
      <c r="E126" s="33" t="s">
        <v>795</v>
      </c>
      <c r="F126" s="67" t="s">
        <v>916</v>
      </c>
      <c r="G126" s="35"/>
      <c r="H126" s="36">
        <v>640</v>
      </c>
      <c r="I126" s="37"/>
      <c r="J126" s="44"/>
      <c r="K126" s="44"/>
      <c r="L126" s="39"/>
      <c r="M126" s="40"/>
      <c r="N126" s="55"/>
      <c r="O126" s="41">
        <v>8</v>
      </c>
      <c r="P126" s="64">
        <v>0</v>
      </c>
    </row>
    <row r="127" spans="1:16" ht="12.75" customHeight="1" x14ac:dyDescent="0.2">
      <c r="A127" s="31"/>
      <c r="B127" s="32" t="s">
        <v>705</v>
      </c>
      <c r="C127" s="31" t="s">
        <v>187</v>
      </c>
      <c r="D127" s="32" t="s">
        <v>185</v>
      </c>
      <c r="E127" s="33" t="s">
        <v>796</v>
      </c>
      <c r="F127" s="62" t="s">
        <v>493</v>
      </c>
      <c r="G127" s="35"/>
      <c r="H127" s="36">
        <v>234</v>
      </c>
      <c r="I127" s="37"/>
      <c r="J127" s="38"/>
      <c r="K127" s="38"/>
      <c r="L127" s="39"/>
      <c r="M127" s="40"/>
      <c r="N127" s="55"/>
      <c r="O127" s="41">
        <v>13</v>
      </c>
      <c r="P127" s="64">
        <v>0</v>
      </c>
    </row>
    <row r="128" spans="1:16" ht="12.75" customHeight="1" x14ac:dyDescent="0.2">
      <c r="A128" s="31"/>
      <c r="B128" s="32" t="s">
        <v>654</v>
      </c>
      <c r="C128" s="31" t="s">
        <v>780</v>
      </c>
      <c r="D128" s="32" t="s">
        <v>466</v>
      </c>
      <c r="E128" s="33" t="s">
        <v>793</v>
      </c>
      <c r="F128" s="67" t="s">
        <v>907</v>
      </c>
      <c r="G128" s="35"/>
      <c r="H128" s="36">
        <v>1000</v>
      </c>
      <c r="I128" s="37"/>
      <c r="J128" s="38"/>
      <c r="K128" s="38"/>
      <c r="L128" s="39"/>
      <c r="M128" s="40"/>
      <c r="N128" s="55"/>
      <c r="O128" s="41">
        <v>3</v>
      </c>
      <c r="P128" s="64">
        <v>0</v>
      </c>
    </row>
    <row r="129" spans="1:16" ht="12.75" customHeight="1" x14ac:dyDescent="0.2">
      <c r="A129" s="31"/>
      <c r="B129" s="32" t="s">
        <v>680</v>
      </c>
      <c r="C129" s="31" t="s">
        <v>782</v>
      </c>
      <c r="D129" s="32" t="s">
        <v>466</v>
      </c>
      <c r="E129" s="33" t="s">
        <v>795</v>
      </c>
      <c r="F129" s="62" t="s">
        <v>493</v>
      </c>
      <c r="G129" s="35"/>
      <c r="H129" s="36">
        <v>477</v>
      </c>
      <c r="I129" s="37"/>
      <c r="J129" s="44"/>
      <c r="K129" s="44"/>
      <c r="L129" s="39"/>
      <c r="M129" s="40"/>
      <c r="N129" s="55"/>
      <c r="O129" s="41">
        <v>8</v>
      </c>
      <c r="P129" s="64">
        <v>0</v>
      </c>
    </row>
    <row r="130" spans="1:16" ht="12.75" customHeight="1" x14ac:dyDescent="0.2">
      <c r="A130" s="31"/>
      <c r="B130" s="32" t="s">
        <v>712</v>
      </c>
      <c r="C130" s="31" t="s">
        <v>784</v>
      </c>
      <c r="D130" s="32" t="s">
        <v>466</v>
      </c>
      <c r="E130" s="33" t="s">
        <v>796</v>
      </c>
      <c r="F130" s="67" t="s">
        <v>917</v>
      </c>
      <c r="G130" s="35"/>
      <c r="H130" s="36">
        <v>1000</v>
      </c>
      <c r="I130" s="37"/>
      <c r="J130" s="38"/>
      <c r="K130" s="38"/>
      <c r="L130" s="39"/>
      <c r="M130" s="40"/>
      <c r="N130" s="55"/>
      <c r="O130" s="41">
        <v>12</v>
      </c>
      <c r="P130" s="64">
        <v>0</v>
      </c>
    </row>
    <row r="131" spans="1:16" ht="12.75" customHeight="1" x14ac:dyDescent="0.2">
      <c r="A131" s="31"/>
      <c r="B131" s="32" t="s">
        <v>615</v>
      </c>
      <c r="C131" s="31" t="s">
        <v>189</v>
      </c>
      <c r="D131" s="32" t="s">
        <v>188</v>
      </c>
      <c r="E131" s="33" t="s">
        <v>793</v>
      </c>
      <c r="F131" s="62" t="s">
        <v>493</v>
      </c>
      <c r="G131" s="35"/>
      <c r="H131" s="36">
        <v>237</v>
      </c>
      <c r="I131" s="37"/>
      <c r="J131" s="38"/>
      <c r="K131" s="38"/>
      <c r="L131" s="39"/>
      <c r="M131" s="40"/>
      <c r="N131" s="55"/>
      <c r="O131" s="41">
        <v>4</v>
      </c>
      <c r="P131" s="64">
        <v>0</v>
      </c>
    </row>
    <row r="132" spans="1:16" ht="12.75" customHeight="1" x14ac:dyDescent="0.2">
      <c r="A132" s="31"/>
      <c r="B132" s="32" t="s">
        <v>692</v>
      </c>
      <c r="C132" s="31" t="s">
        <v>190</v>
      </c>
      <c r="D132" s="32" t="s">
        <v>188</v>
      </c>
      <c r="E132" s="33" t="s">
        <v>11</v>
      </c>
      <c r="F132" s="62" t="s">
        <v>493</v>
      </c>
      <c r="G132" s="35"/>
      <c r="H132" s="36">
        <v>200</v>
      </c>
      <c r="I132" s="37"/>
      <c r="J132" s="38"/>
      <c r="K132" s="38"/>
      <c r="L132" s="39"/>
      <c r="M132" s="40"/>
      <c r="N132" s="55"/>
      <c r="O132" s="41">
        <v>10.5</v>
      </c>
      <c r="P132" s="64">
        <v>0</v>
      </c>
    </row>
    <row r="133" spans="1:16" ht="12.75" customHeight="1" x14ac:dyDescent="0.2">
      <c r="A133" s="31"/>
      <c r="B133" s="32" t="s">
        <v>713</v>
      </c>
      <c r="C133" s="21" t="s">
        <v>191</v>
      </c>
      <c r="D133" s="32" t="s">
        <v>188</v>
      </c>
      <c r="E133" s="33" t="s">
        <v>156</v>
      </c>
      <c r="F133" s="62" t="s">
        <v>493</v>
      </c>
      <c r="G133" s="35"/>
      <c r="H133" s="36">
        <v>200</v>
      </c>
      <c r="I133" s="37"/>
      <c r="J133" s="44"/>
      <c r="K133" s="44"/>
      <c r="L133" s="39"/>
      <c r="M133" s="40"/>
      <c r="N133" s="55"/>
      <c r="O133" s="41">
        <v>10.5</v>
      </c>
      <c r="P133" s="64">
        <v>0</v>
      </c>
    </row>
    <row r="134" spans="1:16" ht="12.75" customHeight="1" x14ac:dyDescent="0.2">
      <c r="A134" s="31"/>
      <c r="B134" s="32" t="s">
        <v>735</v>
      </c>
      <c r="C134" s="31" t="s">
        <v>192</v>
      </c>
      <c r="D134" s="32" t="s">
        <v>188</v>
      </c>
      <c r="E134" s="33" t="s">
        <v>18</v>
      </c>
      <c r="F134" s="62" t="s">
        <v>493</v>
      </c>
      <c r="G134" s="35"/>
      <c r="H134" s="36">
        <v>150</v>
      </c>
      <c r="I134" s="37"/>
      <c r="J134" s="44"/>
      <c r="K134" s="44"/>
      <c r="L134" s="39"/>
      <c r="M134" s="40"/>
      <c r="N134" s="55"/>
      <c r="O134" s="41">
        <v>21</v>
      </c>
      <c r="P134" s="64">
        <v>0</v>
      </c>
    </row>
    <row r="135" spans="1:16" ht="12.75" customHeight="1" x14ac:dyDescent="0.2">
      <c r="B135" s="32" t="s">
        <v>866</v>
      </c>
      <c r="C135" s="21" t="s">
        <v>867</v>
      </c>
      <c r="D135" s="32" t="s">
        <v>188</v>
      </c>
      <c r="E135" s="33" t="s">
        <v>193</v>
      </c>
      <c r="F135" s="62" t="s">
        <v>493</v>
      </c>
      <c r="G135" s="35"/>
      <c r="H135" s="36">
        <v>86</v>
      </c>
      <c r="I135" s="37"/>
      <c r="J135" s="44"/>
      <c r="K135" s="44"/>
      <c r="L135" s="39"/>
      <c r="M135" s="40"/>
      <c r="N135" s="55"/>
      <c r="O135" s="41">
        <v>25</v>
      </c>
      <c r="P135" s="64">
        <v>0</v>
      </c>
    </row>
    <row r="136" spans="1:16" ht="12.75" customHeight="1" x14ac:dyDescent="0.2">
      <c r="A136" s="42"/>
      <c r="B136" s="32" t="s">
        <v>616</v>
      </c>
      <c r="C136" s="21" t="s">
        <v>194</v>
      </c>
      <c r="D136" s="32" t="s">
        <v>195</v>
      </c>
      <c r="E136" s="33" t="s">
        <v>793</v>
      </c>
      <c r="F136" s="66"/>
      <c r="G136" s="35"/>
      <c r="H136" s="36">
        <v>474</v>
      </c>
      <c r="I136" s="37"/>
      <c r="J136" s="44"/>
      <c r="K136" s="44"/>
      <c r="L136" s="39"/>
      <c r="M136" s="40"/>
      <c r="N136" s="55"/>
      <c r="O136" s="41">
        <v>4</v>
      </c>
      <c r="P136" s="64">
        <v>0</v>
      </c>
    </row>
    <row r="137" spans="1:16" ht="12.75" customHeight="1" x14ac:dyDescent="0.2">
      <c r="A137" s="42"/>
      <c r="B137" s="32" t="s">
        <v>675</v>
      </c>
      <c r="C137" s="21" t="s">
        <v>196</v>
      </c>
      <c r="D137" s="32" t="s">
        <v>195</v>
      </c>
      <c r="E137" s="33" t="s">
        <v>10</v>
      </c>
      <c r="F137" s="62" t="s">
        <v>493</v>
      </c>
      <c r="G137" s="35"/>
      <c r="H137" s="36">
        <v>256</v>
      </c>
      <c r="I137" s="37"/>
      <c r="J137" s="44"/>
      <c r="K137" s="44"/>
      <c r="L137" s="39"/>
      <c r="M137" s="40"/>
      <c r="N137" s="55"/>
      <c r="O137" s="41">
        <v>8.6</v>
      </c>
      <c r="P137" s="64">
        <v>0</v>
      </c>
    </row>
    <row r="138" spans="1:16" ht="12.75" customHeight="1" x14ac:dyDescent="0.2">
      <c r="A138" s="42"/>
      <c r="B138" s="32" t="s">
        <v>693</v>
      </c>
      <c r="C138" s="21" t="s">
        <v>197</v>
      </c>
      <c r="D138" s="32" t="s">
        <v>195</v>
      </c>
      <c r="E138" s="33" t="s">
        <v>11</v>
      </c>
      <c r="F138" s="62" t="s">
        <v>493</v>
      </c>
      <c r="G138" s="35"/>
      <c r="H138" s="36">
        <v>113</v>
      </c>
      <c r="I138" s="37"/>
      <c r="J138" s="44"/>
      <c r="K138" s="44"/>
      <c r="L138" s="39"/>
      <c r="M138" s="40"/>
      <c r="N138" s="55"/>
      <c r="O138" s="41">
        <v>10.5</v>
      </c>
      <c r="P138" s="64">
        <v>0</v>
      </c>
    </row>
    <row r="139" spans="1:16" ht="12.75" customHeight="1" x14ac:dyDescent="0.2">
      <c r="A139" s="31"/>
      <c r="B139" s="32" t="s">
        <v>708</v>
      </c>
      <c r="C139" s="31" t="s">
        <v>198</v>
      </c>
      <c r="D139" s="32" t="s">
        <v>195</v>
      </c>
      <c r="E139" s="33" t="s">
        <v>12</v>
      </c>
      <c r="F139" s="62" t="s">
        <v>493</v>
      </c>
      <c r="G139" s="35"/>
      <c r="H139" s="36">
        <v>88</v>
      </c>
      <c r="I139" s="37"/>
      <c r="J139" s="38"/>
      <c r="K139" s="38"/>
      <c r="L139" s="39"/>
      <c r="M139" s="40"/>
      <c r="N139" s="55"/>
      <c r="O139" s="41">
        <v>10.5</v>
      </c>
      <c r="P139" s="64">
        <v>0</v>
      </c>
    </row>
    <row r="140" spans="1:16" ht="12.75" customHeight="1" x14ac:dyDescent="0.2">
      <c r="A140" s="31"/>
      <c r="B140" s="32" t="s">
        <v>714</v>
      </c>
      <c r="C140" s="31" t="s">
        <v>199</v>
      </c>
      <c r="D140" s="32" t="s">
        <v>195</v>
      </c>
      <c r="E140" s="33" t="s">
        <v>156</v>
      </c>
      <c r="F140" s="62" t="s">
        <v>493</v>
      </c>
      <c r="G140" s="35"/>
      <c r="H140" s="36">
        <v>100</v>
      </c>
      <c r="I140" s="37"/>
      <c r="J140" s="38"/>
      <c r="K140" s="38"/>
      <c r="L140" s="39"/>
      <c r="M140" s="40"/>
      <c r="N140" s="55"/>
      <c r="O140" s="41">
        <v>10.5</v>
      </c>
      <c r="P140" s="64">
        <v>0</v>
      </c>
    </row>
    <row r="141" spans="1:16" ht="12.75" customHeight="1" x14ac:dyDescent="0.2">
      <c r="A141" s="42"/>
      <c r="B141" s="32" t="s">
        <v>736</v>
      </c>
      <c r="C141" s="21" t="s">
        <v>200</v>
      </c>
      <c r="D141" s="32" t="s">
        <v>195</v>
      </c>
      <c r="E141" s="33" t="s">
        <v>18</v>
      </c>
      <c r="F141" s="62" t="s">
        <v>493</v>
      </c>
      <c r="G141" s="35"/>
      <c r="H141" s="36">
        <v>100</v>
      </c>
      <c r="I141" s="37"/>
      <c r="J141" s="44"/>
      <c r="K141" s="44"/>
      <c r="L141" s="39"/>
      <c r="M141" s="40"/>
      <c r="N141" s="55"/>
      <c r="O141" s="41">
        <v>21</v>
      </c>
      <c r="P141" s="64">
        <v>0</v>
      </c>
    </row>
    <row r="142" spans="1:16" ht="12.75" customHeight="1" x14ac:dyDescent="0.2">
      <c r="A142" s="42"/>
      <c r="B142" s="32" t="s">
        <v>617</v>
      </c>
      <c r="C142" s="21" t="s">
        <v>202</v>
      </c>
      <c r="D142" s="32" t="s">
        <v>201</v>
      </c>
      <c r="E142" s="33" t="s">
        <v>793</v>
      </c>
      <c r="F142" s="62" t="s">
        <v>493</v>
      </c>
      <c r="G142" s="35"/>
      <c r="H142" s="36">
        <v>100</v>
      </c>
      <c r="I142" s="37"/>
      <c r="J142" s="44"/>
      <c r="K142" s="44"/>
      <c r="L142" s="39"/>
      <c r="M142" s="40"/>
      <c r="N142" s="55"/>
      <c r="O142" s="41">
        <v>4</v>
      </c>
      <c r="P142" s="64">
        <v>0</v>
      </c>
    </row>
    <row r="143" spans="1:16" ht="12.75" customHeight="1" x14ac:dyDescent="0.2">
      <c r="A143" s="31"/>
      <c r="B143" s="32" t="s">
        <v>676</v>
      </c>
      <c r="C143" s="21" t="s">
        <v>203</v>
      </c>
      <c r="D143" s="32" t="s">
        <v>201</v>
      </c>
      <c r="E143" s="33" t="s">
        <v>10</v>
      </c>
      <c r="F143" s="62" t="s">
        <v>493</v>
      </c>
      <c r="G143" s="35"/>
      <c r="H143" s="36">
        <v>90</v>
      </c>
      <c r="I143" s="37"/>
      <c r="J143" s="38"/>
      <c r="K143" s="38"/>
      <c r="L143" s="39"/>
      <c r="M143" s="40"/>
      <c r="N143" s="55"/>
      <c r="O143" s="41">
        <v>8.6</v>
      </c>
      <c r="P143" s="64">
        <v>0</v>
      </c>
    </row>
    <row r="144" spans="1:16" ht="12.75" customHeight="1" x14ac:dyDescent="0.2">
      <c r="A144" s="42"/>
      <c r="B144" s="32" t="s">
        <v>694</v>
      </c>
      <c r="C144" s="21" t="s">
        <v>204</v>
      </c>
      <c r="D144" s="32" t="s">
        <v>201</v>
      </c>
      <c r="E144" s="33" t="s">
        <v>11</v>
      </c>
      <c r="F144" s="62" t="s">
        <v>493</v>
      </c>
      <c r="G144" s="35"/>
      <c r="H144" s="36">
        <v>400</v>
      </c>
      <c r="I144" s="37"/>
      <c r="J144" s="44"/>
      <c r="K144" s="44"/>
      <c r="L144" s="39"/>
      <c r="M144" s="40"/>
      <c r="N144" s="55"/>
      <c r="O144" s="41">
        <v>10.5</v>
      </c>
      <c r="P144" s="64">
        <v>0</v>
      </c>
    </row>
    <row r="145" spans="1:16" ht="12.75" customHeight="1" x14ac:dyDescent="0.2">
      <c r="B145" s="32" t="s">
        <v>868</v>
      </c>
      <c r="C145" s="21" t="s">
        <v>869</v>
      </c>
      <c r="D145" s="32" t="s">
        <v>870</v>
      </c>
      <c r="E145" s="33" t="s">
        <v>793</v>
      </c>
      <c r="F145" s="62" t="s">
        <v>493</v>
      </c>
      <c r="G145" s="35"/>
      <c r="H145" s="36">
        <v>824</v>
      </c>
      <c r="I145" s="37"/>
      <c r="J145" s="44"/>
      <c r="K145" s="44"/>
      <c r="L145" s="39"/>
      <c r="M145" s="40"/>
      <c r="N145" s="55"/>
      <c r="O145" s="41">
        <v>4</v>
      </c>
      <c r="P145" s="64">
        <v>0</v>
      </c>
    </row>
    <row r="146" spans="1:16" ht="12.75" customHeight="1" x14ac:dyDescent="0.2">
      <c r="A146" s="31"/>
      <c r="B146" s="32" t="s">
        <v>826</v>
      </c>
      <c r="C146" s="31" t="s">
        <v>827</v>
      </c>
      <c r="D146" s="32" t="s">
        <v>828</v>
      </c>
      <c r="E146" s="33" t="s">
        <v>791</v>
      </c>
      <c r="F146" s="62" t="s">
        <v>493</v>
      </c>
      <c r="G146" s="35"/>
      <c r="H146" s="36">
        <v>67</v>
      </c>
      <c r="I146" s="37"/>
      <c r="J146" s="38"/>
      <c r="K146" s="38"/>
      <c r="L146" s="39"/>
      <c r="M146" s="40"/>
      <c r="N146" s="55"/>
      <c r="O146" s="41">
        <v>1</v>
      </c>
      <c r="P146" s="64">
        <v>0</v>
      </c>
    </row>
    <row r="147" spans="1:16" ht="12.75" customHeight="1" x14ac:dyDescent="0.2">
      <c r="A147" s="31"/>
      <c r="B147" s="32" t="s">
        <v>550</v>
      </c>
      <c r="C147" s="31" t="s">
        <v>205</v>
      </c>
      <c r="D147" s="32" t="s">
        <v>206</v>
      </c>
      <c r="E147" s="33" t="s">
        <v>791</v>
      </c>
      <c r="F147" s="62" t="s">
        <v>493</v>
      </c>
      <c r="G147" s="35"/>
      <c r="H147" s="36">
        <v>125</v>
      </c>
      <c r="I147" s="37"/>
      <c r="J147" s="44"/>
      <c r="K147" s="44"/>
      <c r="L147" s="39"/>
      <c r="M147" s="40"/>
      <c r="N147" s="55"/>
      <c r="O147" s="41">
        <v>1</v>
      </c>
      <c r="P147" s="64">
        <v>0</v>
      </c>
    </row>
    <row r="148" spans="1:16" ht="12.75" customHeight="1" x14ac:dyDescent="0.2">
      <c r="A148" s="42"/>
      <c r="B148" s="32" t="s">
        <v>551</v>
      </c>
      <c r="C148" s="21" t="s">
        <v>207</v>
      </c>
      <c r="D148" s="32" t="s">
        <v>208</v>
      </c>
      <c r="E148" s="33" t="s">
        <v>791</v>
      </c>
      <c r="F148" s="62" t="s">
        <v>493</v>
      </c>
      <c r="G148" s="35"/>
      <c r="H148" s="36">
        <v>3000</v>
      </c>
      <c r="I148" s="37"/>
      <c r="J148" s="44"/>
      <c r="K148" s="44"/>
      <c r="L148" s="39"/>
      <c r="M148" s="40"/>
      <c r="N148" s="55"/>
      <c r="O148" s="41">
        <v>1</v>
      </c>
      <c r="P148" s="64">
        <v>0</v>
      </c>
    </row>
    <row r="149" spans="1:16" ht="12.75" customHeight="1" x14ac:dyDescent="0.2">
      <c r="A149" s="31"/>
      <c r="B149" s="32" t="s">
        <v>618</v>
      </c>
      <c r="C149" s="31" t="s">
        <v>209</v>
      </c>
      <c r="D149" s="32" t="s">
        <v>208</v>
      </c>
      <c r="E149" s="33" t="s">
        <v>793</v>
      </c>
      <c r="F149" s="62" t="s">
        <v>493</v>
      </c>
      <c r="G149" s="35"/>
      <c r="H149" s="36">
        <v>500</v>
      </c>
      <c r="I149" s="37"/>
      <c r="J149" s="44"/>
      <c r="K149" s="44"/>
      <c r="L149" s="39"/>
      <c r="M149" s="40"/>
      <c r="N149" s="55"/>
      <c r="O149" s="41">
        <v>4</v>
      </c>
      <c r="P149" s="64">
        <v>0</v>
      </c>
    </row>
    <row r="150" spans="1:16" ht="12.75" customHeight="1" x14ac:dyDescent="0.2">
      <c r="A150" s="31"/>
      <c r="B150" s="32" t="s">
        <v>677</v>
      </c>
      <c r="C150" s="31" t="s">
        <v>210</v>
      </c>
      <c r="D150" s="32" t="s">
        <v>208</v>
      </c>
      <c r="E150" s="33" t="s">
        <v>10</v>
      </c>
      <c r="F150" s="62" t="s">
        <v>493</v>
      </c>
      <c r="G150" s="35"/>
      <c r="H150" s="36">
        <v>400</v>
      </c>
      <c r="I150" s="37"/>
      <c r="J150" s="38"/>
      <c r="K150" s="38"/>
      <c r="L150" s="39"/>
      <c r="M150" s="40"/>
      <c r="N150" s="55"/>
      <c r="O150" s="41">
        <v>8.6</v>
      </c>
      <c r="P150" s="64">
        <v>0</v>
      </c>
    </row>
    <row r="151" spans="1:16" ht="12.75" customHeight="1" x14ac:dyDescent="0.2">
      <c r="A151" s="31"/>
      <c r="B151" s="32" t="s">
        <v>695</v>
      </c>
      <c r="C151" s="31" t="s">
        <v>211</v>
      </c>
      <c r="D151" s="32" t="s">
        <v>208</v>
      </c>
      <c r="E151" s="33" t="s">
        <v>11</v>
      </c>
      <c r="F151" s="62" t="s">
        <v>493</v>
      </c>
      <c r="G151" s="35"/>
      <c r="H151" s="36">
        <v>255</v>
      </c>
      <c r="I151" s="37"/>
      <c r="J151" s="38"/>
      <c r="K151" s="38"/>
      <c r="L151" s="39"/>
      <c r="M151" s="40"/>
      <c r="N151" s="55"/>
      <c r="O151" s="41">
        <v>10.5</v>
      </c>
      <c r="P151" s="64">
        <v>0</v>
      </c>
    </row>
    <row r="152" spans="1:16" ht="12.75" customHeight="1" x14ac:dyDescent="0.2">
      <c r="A152" s="42"/>
      <c r="B152" s="32" t="s">
        <v>709</v>
      </c>
      <c r="C152" s="21" t="s">
        <v>212</v>
      </c>
      <c r="D152" s="32" t="s">
        <v>208</v>
      </c>
      <c r="E152" s="33" t="s">
        <v>12</v>
      </c>
      <c r="F152" s="62" t="s">
        <v>493</v>
      </c>
      <c r="G152" s="35"/>
      <c r="H152" s="36">
        <v>300</v>
      </c>
      <c r="I152" s="37"/>
      <c r="J152" s="44"/>
      <c r="K152" s="44"/>
      <c r="L152" s="39"/>
      <c r="M152" s="40"/>
      <c r="N152" s="55"/>
      <c r="O152" s="41">
        <v>10.5</v>
      </c>
      <c r="P152" s="64">
        <v>0</v>
      </c>
    </row>
    <row r="153" spans="1:16" ht="12.75" customHeight="1" x14ac:dyDescent="0.2">
      <c r="A153" s="42"/>
      <c r="B153" s="32" t="s">
        <v>715</v>
      </c>
      <c r="C153" s="21" t="s">
        <v>467</v>
      </c>
      <c r="D153" s="32" t="s">
        <v>208</v>
      </c>
      <c r="E153" s="33" t="s">
        <v>156</v>
      </c>
      <c r="F153" s="62" t="s">
        <v>493</v>
      </c>
      <c r="G153" s="35"/>
      <c r="H153" s="36">
        <v>300</v>
      </c>
      <c r="I153" s="37"/>
      <c r="J153" s="44"/>
      <c r="K153" s="44"/>
      <c r="L153" s="39"/>
      <c r="M153" s="40"/>
      <c r="N153" s="55"/>
      <c r="O153" s="41">
        <v>10.5</v>
      </c>
      <c r="P153" s="64">
        <v>0</v>
      </c>
    </row>
    <row r="154" spans="1:16" ht="12.75" customHeight="1" x14ac:dyDescent="0.2">
      <c r="A154" s="42"/>
      <c r="B154" s="32" t="s">
        <v>720</v>
      </c>
      <c r="C154" s="21" t="s">
        <v>213</v>
      </c>
      <c r="D154" s="32" t="s">
        <v>208</v>
      </c>
      <c r="E154" s="33" t="s">
        <v>14</v>
      </c>
      <c r="F154" s="62" t="s">
        <v>493</v>
      </c>
      <c r="G154" s="35"/>
      <c r="H154" s="36">
        <v>100</v>
      </c>
      <c r="I154" s="37"/>
      <c r="J154" s="44"/>
      <c r="K154" s="44"/>
      <c r="L154" s="39"/>
      <c r="M154" s="40"/>
      <c r="N154" s="55"/>
      <c r="O154" s="41">
        <v>17</v>
      </c>
      <c r="P154" s="64">
        <v>0</v>
      </c>
    </row>
    <row r="155" spans="1:16" ht="12.75" customHeight="1" x14ac:dyDescent="0.2">
      <c r="A155" s="42"/>
      <c r="B155" s="32" t="s">
        <v>730</v>
      </c>
      <c r="C155" s="21" t="s">
        <v>214</v>
      </c>
      <c r="D155" s="32" t="s">
        <v>208</v>
      </c>
      <c r="E155" s="33" t="s">
        <v>16</v>
      </c>
      <c r="F155" s="62" t="s">
        <v>493</v>
      </c>
      <c r="G155" s="35"/>
      <c r="H155" s="36">
        <v>100</v>
      </c>
      <c r="I155" s="37"/>
      <c r="J155" s="44"/>
      <c r="K155" s="44"/>
      <c r="L155" s="39"/>
      <c r="M155" s="40"/>
      <c r="N155" s="55"/>
      <c r="O155" s="41">
        <v>21</v>
      </c>
      <c r="P155" s="64">
        <v>0</v>
      </c>
    </row>
    <row r="156" spans="1:16" ht="12.75" customHeight="1" x14ac:dyDescent="0.2">
      <c r="A156" s="31"/>
      <c r="B156" s="32" t="s">
        <v>552</v>
      </c>
      <c r="C156" s="31" t="s">
        <v>215</v>
      </c>
      <c r="D156" s="32" t="s">
        <v>216</v>
      </c>
      <c r="E156" s="33" t="s">
        <v>791</v>
      </c>
      <c r="F156" s="62" t="s">
        <v>493</v>
      </c>
      <c r="G156" s="35"/>
      <c r="H156" s="36">
        <v>4507</v>
      </c>
      <c r="I156" s="37"/>
      <c r="J156" s="38"/>
      <c r="K156" s="38"/>
      <c r="L156" s="39"/>
      <c r="M156" s="40"/>
      <c r="N156" s="55"/>
      <c r="O156" s="41">
        <v>1</v>
      </c>
      <c r="P156" s="64">
        <v>0</v>
      </c>
    </row>
    <row r="157" spans="1:16" ht="12.75" customHeight="1" x14ac:dyDescent="0.2">
      <c r="A157" s="31"/>
      <c r="B157" s="32" t="s">
        <v>696</v>
      </c>
      <c r="C157" s="31" t="s">
        <v>218</v>
      </c>
      <c r="D157" s="32" t="s">
        <v>217</v>
      </c>
      <c r="E157" s="33" t="s">
        <v>11</v>
      </c>
      <c r="F157" s="62" t="s">
        <v>493</v>
      </c>
      <c r="G157" s="35"/>
      <c r="H157" s="36">
        <v>50</v>
      </c>
      <c r="I157" s="37"/>
      <c r="J157" s="38"/>
      <c r="K157" s="38"/>
      <c r="L157" s="39"/>
      <c r="M157" s="40"/>
      <c r="N157" s="55"/>
      <c r="O157" s="41">
        <v>10.5</v>
      </c>
      <c r="P157" s="64">
        <v>0</v>
      </c>
    </row>
    <row r="158" spans="1:16" ht="12.75" customHeight="1" x14ac:dyDescent="0.2">
      <c r="A158" s="31"/>
      <c r="B158" s="32" t="s">
        <v>710</v>
      </c>
      <c r="C158" s="31" t="s">
        <v>219</v>
      </c>
      <c r="D158" s="32" t="s">
        <v>217</v>
      </c>
      <c r="E158" s="33" t="s">
        <v>12</v>
      </c>
      <c r="F158" s="62" t="s">
        <v>493</v>
      </c>
      <c r="G158" s="35"/>
      <c r="H158" s="36">
        <v>73</v>
      </c>
      <c r="I158" s="37"/>
      <c r="J158" s="44"/>
      <c r="K158" s="44"/>
      <c r="L158" s="39"/>
      <c r="M158" s="40"/>
      <c r="N158" s="55"/>
      <c r="O158" s="41">
        <v>10.5</v>
      </c>
      <c r="P158" s="64">
        <v>0</v>
      </c>
    </row>
    <row r="159" spans="1:16" ht="12.75" customHeight="1" x14ac:dyDescent="0.2">
      <c r="A159" s="42"/>
      <c r="B159" s="32" t="s">
        <v>829</v>
      </c>
      <c r="C159" s="21" t="s">
        <v>830</v>
      </c>
      <c r="D159" s="32" t="s">
        <v>217</v>
      </c>
      <c r="E159" s="33" t="s">
        <v>14</v>
      </c>
      <c r="F159" s="62" t="s">
        <v>493</v>
      </c>
      <c r="G159" s="35"/>
      <c r="H159" s="36">
        <v>256</v>
      </c>
      <c r="I159" s="37"/>
      <c r="J159" s="44"/>
      <c r="K159" s="44"/>
      <c r="L159" s="39"/>
      <c r="M159" s="40"/>
      <c r="N159" s="55"/>
      <c r="O159" s="41">
        <v>17</v>
      </c>
      <c r="P159" s="64">
        <v>0</v>
      </c>
    </row>
    <row r="160" spans="1:16" ht="12.75" customHeight="1" x14ac:dyDescent="0.2">
      <c r="A160" s="42"/>
      <c r="B160" s="32" t="s">
        <v>619</v>
      </c>
      <c r="C160" s="21" t="s">
        <v>221</v>
      </c>
      <c r="D160" s="32" t="s">
        <v>220</v>
      </c>
      <c r="E160" s="33" t="s">
        <v>793</v>
      </c>
      <c r="F160" s="62" t="s">
        <v>493</v>
      </c>
      <c r="G160" s="35"/>
      <c r="H160" s="36">
        <v>50</v>
      </c>
      <c r="I160" s="37"/>
      <c r="J160" s="44"/>
      <c r="K160" s="44"/>
      <c r="L160" s="39"/>
      <c r="M160" s="40"/>
      <c r="N160" s="55"/>
      <c r="O160" s="41">
        <v>4</v>
      </c>
      <c r="P160" s="64">
        <v>0</v>
      </c>
    </row>
    <row r="161" spans="1:16" ht="12.75" customHeight="1" x14ac:dyDescent="0.2">
      <c r="A161" s="42"/>
      <c r="B161" s="32" t="s">
        <v>678</v>
      </c>
      <c r="C161" s="21" t="s">
        <v>222</v>
      </c>
      <c r="D161" s="32" t="s">
        <v>220</v>
      </c>
      <c r="E161" s="33" t="s">
        <v>10</v>
      </c>
      <c r="F161" s="62"/>
      <c r="G161" s="35"/>
      <c r="H161" s="36">
        <v>302</v>
      </c>
      <c r="I161" s="37"/>
      <c r="J161" s="44"/>
      <c r="K161" s="44"/>
      <c r="L161" s="39"/>
      <c r="M161" s="40"/>
      <c r="N161" s="55"/>
      <c r="O161" s="41">
        <v>8.6</v>
      </c>
      <c r="P161" s="64">
        <v>0</v>
      </c>
    </row>
    <row r="162" spans="1:16" ht="12.75" customHeight="1" x14ac:dyDescent="0.2">
      <c r="A162" s="42"/>
      <c r="B162" s="32" t="s">
        <v>697</v>
      </c>
      <c r="C162" s="21" t="s">
        <v>223</v>
      </c>
      <c r="D162" s="32" t="s">
        <v>220</v>
      </c>
      <c r="E162" s="33" t="s">
        <v>11</v>
      </c>
      <c r="F162" s="62" t="s">
        <v>493</v>
      </c>
      <c r="G162" s="35"/>
      <c r="H162" s="36">
        <v>537</v>
      </c>
      <c r="I162" s="37"/>
      <c r="J162" s="44"/>
      <c r="K162" s="44"/>
      <c r="L162" s="39"/>
      <c r="M162" s="40"/>
      <c r="N162" s="55"/>
      <c r="O162" s="41">
        <v>10.5</v>
      </c>
      <c r="P162" s="64">
        <v>0</v>
      </c>
    </row>
    <row r="163" spans="1:16" ht="12.75" customHeight="1" x14ac:dyDescent="0.2">
      <c r="A163" s="31"/>
      <c r="B163" s="32" t="s">
        <v>620</v>
      </c>
      <c r="C163" s="31" t="s">
        <v>225</v>
      </c>
      <c r="D163" s="32" t="s">
        <v>224</v>
      </c>
      <c r="E163" s="33" t="s">
        <v>793</v>
      </c>
      <c r="F163" s="62"/>
      <c r="G163" s="35"/>
      <c r="H163" s="36">
        <v>480</v>
      </c>
      <c r="I163" s="37"/>
      <c r="J163" s="44"/>
      <c r="K163" s="44"/>
      <c r="L163" s="39"/>
      <c r="M163" s="40"/>
      <c r="N163" s="55"/>
      <c r="O163" s="41">
        <v>4</v>
      </c>
      <c r="P163" s="64">
        <v>0</v>
      </c>
    </row>
    <row r="164" spans="1:16" ht="12.75" customHeight="1" x14ac:dyDescent="0.2">
      <c r="A164" s="31"/>
      <c r="B164" s="32" t="s">
        <v>621</v>
      </c>
      <c r="C164" s="31" t="s">
        <v>227</v>
      </c>
      <c r="D164" s="32" t="s">
        <v>226</v>
      </c>
      <c r="E164" s="33" t="s">
        <v>793</v>
      </c>
      <c r="F164" s="62" t="s">
        <v>493</v>
      </c>
      <c r="G164" s="35"/>
      <c r="H164" s="36">
        <v>74</v>
      </c>
      <c r="I164" s="37"/>
      <c r="J164" s="44"/>
      <c r="K164" s="44"/>
      <c r="L164" s="39"/>
      <c r="M164" s="40"/>
      <c r="N164" s="55"/>
      <c r="O164" s="41">
        <v>4</v>
      </c>
      <c r="P164" s="64">
        <v>0</v>
      </c>
    </row>
    <row r="165" spans="1:16" ht="12.75" customHeight="1" x14ac:dyDescent="0.2">
      <c r="A165" s="31"/>
      <c r="B165" s="32" t="s">
        <v>679</v>
      </c>
      <c r="C165" s="31" t="s">
        <v>228</v>
      </c>
      <c r="D165" s="32" t="s">
        <v>226</v>
      </c>
      <c r="E165" s="33" t="s">
        <v>10</v>
      </c>
      <c r="F165" s="62" t="s">
        <v>493</v>
      </c>
      <c r="G165" s="35"/>
      <c r="H165" s="36">
        <v>250</v>
      </c>
      <c r="I165" s="37"/>
      <c r="J165" s="44"/>
      <c r="K165" s="44"/>
      <c r="L165" s="39"/>
      <c r="M165" s="40"/>
      <c r="N165" s="55"/>
      <c r="O165" s="41">
        <v>8.6</v>
      </c>
      <c r="P165" s="64">
        <v>0</v>
      </c>
    </row>
    <row r="166" spans="1:16" ht="12.75" customHeight="1" x14ac:dyDescent="0.2">
      <c r="A166" s="31"/>
      <c r="B166" s="32" t="s">
        <v>698</v>
      </c>
      <c r="C166" s="31" t="s">
        <v>229</v>
      </c>
      <c r="D166" s="32" t="s">
        <v>226</v>
      </c>
      <c r="E166" s="33" t="s">
        <v>11</v>
      </c>
      <c r="F166" s="62" t="s">
        <v>493</v>
      </c>
      <c r="G166" s="35"/>
      <c r="H166" s="36">
        <v>100</v>
      </c>
      <c r="I166" s="37"/>
      <c r="J166" s="38"/>
      <c r="K166" s="38"/>
      <c r="L166" s="39"/>
      <c r="M166" s="40"/>
      <c r="N166" s="55"/>
      <c r="O166" s="41">
        <v>10.5</v>
      </c>
      <c r="P166" s="64">
        <v>0</v>
      </c>
    </row>
    <row r="167" spans="1:16" ht="12.75" customHeight="1" x14ac:dyDescent="0.2">
      <c r="A167" s="31"/>
      <c r="B167" s="32" t="s">
        <v>711</v>
      </c>
      <c r="C167" s="31" t="s">
        <v>230</v>
      </c>
      <c r="D167" s="32" t="s">
        <v>226</v>
      </c>
      <c r="E167" s="33" t="s">
        <v>12</v>
      </c>
      <c r="F167" s="62" t="s">
        <v>493</v>
      </c>
      <c r="G167" s="35"/>
      <c r="H167" s="36">
        <v>200</v>
      </c>
      <c r="I167" s="37"/>
      <c r="J167" s="38"/>
      <c r="K167" s="38"/>
      <c r="L167" s="39"/>
      <c r="M167" s="40"/>
      <c r="N167" s="55"/>
      <c r="O167" s="41">
        <v>10.5</v>
      </c>
      <c r="P167" s="64">
        <v>0</v>
      </c>
    </row>
    <row r="168" spans="1:16" ht="12.75" customHeight="1" x14ac:dyDescent="0.2">
      <c r="A168" s="42"/>
      <c r="B168" s="32" t="s">
        <v>716</v>
      </c>
      <c r="C168" s="21" t="s">
        <v>231</v>
      </c>
      <c r="D168" s="32" t="s">
        <v>226</v>
      </c>
      <c r="E168" s="33" t="s">
        <v>156</v>
      </c>
      <c r="F168" s="62" t="s">
        <v>493</v>
      </c>
      <c r="G168" s="35"/>
      <c r="H168" s="36">
        <v>250</v>
      </c>
      <c r="I168" s="37"/>
      <c r="J168" s="44"/>
      <c r="K168" s="44"/>
      <c r="L168" s="39"/>
      <c r="M168" s="40"/>
      <c r="N168" s="55"/>
      <c r="O168" s="41">
        <v>10.5</v>
      </c>
      <c r="P168" s="64">
        <v>0</v>
      </c>
    </row>
    <row r="169" spans="1:16" ht="12.75" customHeight="1" x14ac:dyDescent="0.2">
      <c r="A169" s="42"/>
      <c r="B169" s="32" t="s">
        <v>622</v>
      </c>
      <c r="C169" s="21" t="s">
        <v>232</v>
      </c>
      <c r="D169" s="32" t="s">
        <v>233</v>
      </c>
      <c r="E169" s="33" t="s">
        <v>793</v>
      </c>
      <c r="F169" s="62" t="s">
        <v>493</v>
      </c>
      <c r="G169" s="35"/>
      <c r="H169" s="36">
        <v>250</v>
      </c>
      <c r="I169" s="37"/>
      <c r="J169" s="44"/>
      <c r="K169" s="44"/>
      <c r="L169" s="39"/>
      <c r="M169" s="40"/>
      <c r="N169" s="55"/>
      <c r="O169" s="41">
        <v>3</v>
      </c>
      <c r="P169" s="64">
        <v>0</v>
      </c>
    </row>
    <row r="170" spans="1:16" ht="12.75" customHeight="1" x14ac:dyDescent="0.2">
      <c r="A170" s="42"/>
      <c r="B170" s="32" t="s">
        <v>688</v>
      </c>
      <c r="C170" s="21" t="s">
        <v>234</v>
      </c>
      <c r="D170" s="32" t="s">
        <v>235</v>
      </c>
      <c r="E170" s="33" t="s">
        <v>795</v>
      </c>
      <c r="F170" s="62" t="s">
        <v>493</v>
      </c>
      <c r="G170" s="35"/>
      <c r="H170" s="36">
        <v>348</v>
      </c>
      <c r="I170" s="37"/>
      <c r="J170" s="44"/>
      <c r="K170" s="44"/>
      <c r="L170" s="39"/>
      <c r="M170" s="40"/>
      <c r="N170" s="55"/>
      <c r="O170" s="41">
        <v>8.75</v>
      </c>
      <c r="P170" s="64">
        <v>0</v>
      </c>
    </row>
    <row r="171" spans="1:16" ht="12.75" customHeight="1" x14ac:dyDescent="0.2">
      <c r="A171" s="31"/>
      <c r="B171" s="32" t="s">
        <v>593</v>
      </c>
      <c r="C171" s="31" t="s">
        <v>236</v>
      </c>
      <c r="D171" s="32" t="s">
        <v>237</v>
      </c>
      <c r="E171" s="33" t="s">
        <v>793</v>
      </c>
      <c r="F171" s="62" t="s">
        <v>493</v>
      </c>
      <c r="G171" s="35"/>
      <c r="H171" s="36">
        <v>17</v>
      </c>
      <c r="I171" s="37"/>
      <c r="J171" s="38"/>
      <c r="K171" s="38"/>
      <c r="L171" s="39"/>
      <c r="M171" s="40"/>
      <c r="N171" s="55"/>
      <c r="O171" s="41">
        <v>3</v>
      </c>
      <c r="P171" s="64">
        <v>0</v>
      </c>
    </row>
    <row r="172" spans="1:16" ht="12.75" customHeight="1" x14ac:dyDescent="0.2">
      <c r="A172" s="42"/>
      <c r="B172" s="32" t="s">
        <v>743</v>
      </c>
      <c r="C172" s="21" t="s">
        <v>238</v>
      </c>
      <c r="D172" s="32" t="s">
        <v>239</v>
      </c>
      <c r="E172" s="33" t="s">
        <v>796</v>
      </c>
      <c r="F172" s="62" t="s">
        <v>493</v>
      </c>
      <c r="G172" s="35"/>
      <c r="H172" s="36">
        <v>299</v>
      </c>
      <c r="I172" s="37"/>
      <c r="J172" s="44"/>
      <c r="K172" s="44"/>
      <c r="L172" s="39"/>
      <c r="M172" s="40"/>
      <c r="N172" s="55"/>
      <c r="O172" s="41">
        <v>18</v>
      </c>
      <c r="P172" s="64">
        <v>0</v>
      </c>
    </row>
    <row r="173" spans="1:16" ht="12.75" customHeight="1" x14ac:dyDescent="0.2">
      <c r="A173" s="31"/>
      <c r="B173" s="32" t="s">
        <v>655</v>
      </c>
      <c r="C173" s="31" t="s">
        <v>240</v>
      </c>
      <c r="D173" s="32" t="s">
        <v>241</v>
      </c>
      <c r="E173" s="33" t="s">
        <v>795</v>
      </c>
      <c r="F173" s="67" t="s">
        <v>918</v>
      </c>
      <c r="G173" s="35"/>
      <c r="H173" s="36">
        <v>1254</v>
      </c>
      <c r="I173" s="37"/>
      <c r="J173" s="38"/>
      <c r="K173" s="38"/>
      <c r="L173" s="39"/>
      <c r="M173" s="40"/>
      <c r="N173" s="55"/>
      <c r="O173" s="41">
        <v>7.9</v>
      </c>
      <c r="P173" s="64">
        <v>0</v>
      </c>
    </row>
    <row r="174" spans="1:16" ht="12.75" customHeight="1" x14ac:dyDescent="0.2">
      <c r="A174" s="42"/>
      <c r="B174" s="32" t="s">
        <v>719</v>
      </c>
      <c r="C174" s="21" t="s">
        <v>242</v>
      </c>
      <c r="D174" s="32" t="s">
        <v>243</v>
      </c>
      <c r="E174" s="33" t="s">
        <v>795</v>
      </c>
      <c r="F174" s="67" t="s">
        <v>919</v>
      </c>
      <c r="G174" s="35"/>
      <c r="H174" s="36">
        <v>75</v>
      </c>
      <c r="I174" s="37"/>
      <c r="J174" s="44"/>
      <c r="K174" s="44"/>
      <c r="L174" s="39"/>
      <c r="M174" s="40"/>
      <c r="N174" s="55"/>
      <c r="O174" s="41">
        <v>9.5</v>
      </c>
      <c r="P174" s="64">
        <v>0</v>
      </c>
    </row>
    <row r="175" spans="1:16" ht="12.75" customHeight="1" x14ac:dyDescent="0.2">
      <c r="A175" s="31"/>
      <c r="B175" s="32" t="s">
        <v>785</v>
      </c>
      <c r="C175" s="31" t="s">
        <v>786</v>
      </c>
      <c r="D175" s="32" t="s">
        <v>781</v>
      </c>
      <c r="E175" s="33" t="s">
        <v>796</v>
      </c>
      <c r="F175" s="67" t="s">
        <v>920</v>
      </c>
      <c r="G175" s="35"/>
      <c r="H175" s="36">
        <v>327</v>
      </c>
      <c r="I175" s="37"/>
      <c r="J175" s="38"/>
      <c r="K175" s="38"/>
      <c r="L175" s="39"/>
      <c r="M175" s="40"/>
      <c r="N175" s="55"/>
      <c r="O175" s="41">
        <v>12</v>
      </c>
      <c r="P175" s="64">
        <v>0</v>
      </c>
    </row>
    <row r="176" spans="1:16" ht="12.75" customHeight="1" x14ac:dyDescent="0.2">
      <c r="A176" s="31"/>
      <c r="B176" s="32" t="s">
        <v>567</v>
      </c>
      <c r="C176" s="31" t="s">
        <v>244</v>
      </c>
      <c r="D176" s="32" t="s">
        <v>245</v>
      </c>
      <c r="E176" s="33" t="s">
        <v>791</v>
      </c>
      <c r="F176" s="62" t="s">
        <v>493</v>
      </c>
      <c r="G176" s="35"/>
      <c r="H176" s="36">
        <v>2506</v>
      </c>
      <c r="I176" s="37"/>
      <c r="J176" s="38"/>
      <c r="K176" s="38"/>
      <c r="L176" s="39"/>
      <c r="M176" s="40"/>
      <c r="N176" s="55"/>
      <c r="O176" s="41">
        <v>1</v>
      </c>
      <c r="P176" s="64">
        <v>0</v>
      </c>
    </row>
    <row r="177" spans="1:16" ht="12.75" customHeight="1" x14ac:dyDescent="0.2">
      <c r="A177" s="31"/>
      <c r="B177" s="32" t="s">
        <v>674</v>
      </c>
      <c r="C177" s="31" t="s">
        <v>246</v>
      </c>
      <c r="D177" s="32" t="s">
        <v>245</v>
      </c>
      <c r="E177" s="33" t="s">
        <v>793</v>
      </c>
      <c r="F177" s="67" t="s">
        <v>921</v>
      </c>
      <c r="G177" s="35"/>
      <c r="H177" s="36">
        <v>861</v>
      </c>
      <c r="I177" s="37"/>
      <c r="J177" s="38"/>
      <c r="K177" s="38"/>
      <c r="L177" s="39"/>
      <c r="M177" s="40"/>
      <c r="N177" s="55"/>
      <c r="O177" s="41">
        <v>3</v>
      </c>
      <c r="P177" s="64">
        <v>0</v>
      </c>
    </row>
    <row r="178" spans="1:16" ht="12.75" customHeight="1" x14ac:dyDescent="0.2">
      <c r="A178" s="31"/>
      <c r="B178" s="32" t="s">
        <v>591</v>
      </c>
      <c r="C178" s="31" t="s">
        <v>247</v>
      </c>
      <c r="D178" s="32" t="s">
        <v>248</v>
      </c>
      <c r="E178" s="33" t="s">
        <v>793</v>
      </c>
      <c r="F178" s="62" t="s">
        <v>493</v>
      </c>
      <c r="G178" s="35"/>
      <c r="H178" s="36">
        <v>100</v>
      </c>
      <c r="I178" s="37"/>
      <c r="J178" s="38"/>
      <c r="K178" s="38"/>
      <c r="L178" s="39"/>
      <c r="M178" s="40"/>
      <c r="N178" s="55"/>
      <c r="O178" s="41">
        <v>3</v>
      </c>
      <c r="P178" s="64">
        <v>0</v>
      </c>
    </row>
    <row r="179" spans="1:16" ht="12.75" customHeight="1" x14ac:dyDescent="0.2">
      <c r="A179" s="31"/>
      <c r="B179" s="32" t="s">
        <v>585</v>
      </c>
      <c r="C179" s="31" t="s">
        <v>249</v>
      </c>
      <c r="D179" s="32" t="s">
        <v>250</v>
      </c>
      <c r="E179" s="33" t="s">
        <v>793</v>
      </c>
      <c r="F179" s="62" t="s">
        <v>493</v>
      </c>
      <c r="G179" s="35"/>
      <c r="H179" s="36">
        <v>750</v>
      </c>
      <c r="I179" s="37"/>
      <c r="J179" s="44"/>
      <c r="K179" s="44"/>
      <c r="L179" s="39"/>
      <c r="M179" s="40"/>
      <c r="N179" s="55"/>
      <c r="O179" s="41">
        <v>3</v>
      </c>
      <c r="P179" s="64">
        <v>0</v>
      </c>
    </row>
    <row r="180" spans="1:16" ht="12.75" customHeight="1" x14ac:dyDescent="0.2">
      <c r="A180" s="42"/>
      <c r="B180" s="32" t="s">
        <v>586</v>
      </c>
      <c r="C180" s="21" t="s">
        <v>251</v>
      </c>
      <c r="D180" s="32" t="s">
        <v>252</v>
      </c>
      <c r="E180" s="33" t="s">
        <v>793</v>
      </c>
      <c r="F180" s="62" t="s">
        <v>493</v>
      </c>
      <c r="G180" s="35"/>
      <c r="H180" s="36">
        <v>423</v>
      </c>
      <c r="I180" s="37"/>
      <c r="J180" s="44"/>
      <c r="K180" s="44"/>
      <c r="L180" s="39"/>
      <c r="M180" s="40"/>
      <c r="N180" s="55"/>
      <c r="O180" s="41">
        <v>3</v>
      </c>
      <c r="P180" s="64">
        <v>0</v>
      </c>
    </row>
    <row r="181" spans="1:16" ht="12.75" customHeight="1" x14ac:dyDescent="0.2">
      <c r="A181" s="31"/>
      <c r="B181" s="32" t="s">
        <v>584</v>
      </c>
      <c r="C181" s="31" t="s">
        <v>253</v>
      </c>
      <c r="D181" s="32" t="s">
        <v>488</v>
      </c>
      <c r="E181" s="33" t="s">
        <v>793</v>
      </c>
      <c r="F181" s="62" t="s">
        <v>493</v>
      </c>
      <c r="G181" s="35"/>
      <c r="H181" s="36">
        <v>700</v>
      </c>
      <c r="I181" s="37"/>
      <c r="J181" s="38"/>
      <c r="K181" s="38"/>
      <c r="L181" s="39"/>
      <c r="M181" s="40"/>
      <c r="N181" s="55"/>
      <c r="O181" s="41">
        <v>3</v>
      </c>
      <c r="P181" s="64">
        <v>0</v>
      </c>
    </row>
    <row r="182" spans="1:16" ht="12.75" customHeight="1" x14ac:dyDescent="0.2">
      <c r="A182" s="31"/>
      <c r="B182" s="32" t="s">
        <v>587</v>
      </c>
      <c r="C182" s="31" t="s">
        <v>254</v>
      </c>
      <c r="D182" s="32" t="s">
        <v>489</v>
      </c>
      <c r="E182" s="33" t="s">
        <v>793</v>
      </c>
      <c r="F182" s="62" t="s">
        <v>493</v>
      </c>
      <c r="G182" s="35"/>
      <c r="H182" s="36">
        <v>700</v>
      </c>
      <c r="I182" s="37"/>
      <c r="J182" s="38"/>
      <c r="K182" s="38"/>
      <c r="L182" s="39"/>
      <c r="M182" s="40"/>
      <c r="N182" s="55"/>
      <c r="O182" s="41">
        <v>3</v>
      </c>
      <c r="P182" s="64">
        <v>0</v>
      </c>
    </row>
    <row r="183" spans="1:16" ht="12.75" customHeight="1" x14ac:dyDescent="0.2">
      <c r="A183" s="31"/>
      <c r="B183" s="32" t="s">
        <v>588</v>
      </c>
      <c r="C183" s="31" t="s">
        <v>255</v>
      </c>
      <c r="D183" s="32" t="s">
        <v>490</v>
      </c>
      <c r="E183" s="33" t="s">
        <v>793</v>
      </c>
      <c r="F183" s="62" t="s">
        <v>493</v>
      </c>
      <c r="G183" s="35"/>
      <c r="H183" s="36">
        <v>349</v>
      </c>
      <c r="I183" s="37"/>
      <c r="J183" s="38"/>
      <c r="K183" s="38"/>
      <c r="L183" s="39"/>
      <c r="M183" s="40"/>
      <c r="N183" s="55"/>
      <c r="O183" s="41">
        <v>3</v>
      </c>
      <c r="P183" s="64">
        <v>0</v>
      </c>
    </row>
    <row r="184" spans="1:16" ht="12.75" customHeight="1" x14ac:dyDescent="0.2">
      <c r="A184" s="31"/>
      <c r="B184" s="32" t="s">
        <v>589</v>
      </c>
      <c r="C184" s="31" t="s">
        <v>256</v>
      </c>
      <c r="D184" s="32" t="s">
        <v>491</v>
      </c>
      <c r="E184" s="33" t="s">
        <v>793</v>
      </c>
      <c r="F184" s="62" t="s">
        <v>493</v>
      </c>
      <c r="G184" s="35"/>
      <c r="H184" s="36">
        <v>750</v>
      </c>
      <c r="I184" s="37"/>
      <c r="J184" s="38"/>
      <c r="K184" s="38"/>
      <c r="L184" s="39"/>
      <c r="M184" s="40"/>
      <c r="N184" s="55"/>
      <c r="O184" s="41">
        <v>3</v>
      </c>
      <c r="P184" s="64">
        <v>0</v>
      </c>
    </row>
    <row r="185" spans="1:16" ht="12.75" customHeight="1" x14ac:dyDescent="0.2">
      <c r="A185" s="31"/>
      <c r="B185" s="32" t="s">
        <v>590</v>
      </c>
      <c r="C185" s="31" t="s">
        <v>257</v>
      </c>
      <c r="D185" s="32" t="s">
        <v>492</v>
      </c>
      <c r="E185" s="33" t="s">
        <v>793</v>
      </c>
      <c r="F185" s="62" t="s">
        <v>493</v>
      </c>
      <c r="G185" s="35"/>
      <c r="H185" s="36">
        <v>100</v>
      </c>
      <c r="I185" s="37"/>
      <c r="J185" s="38"/>
      <c r="K185" s="38"/>
      <c r="L185" s="39"/>
      <c r="M185" s="40"/>
      <c r="N185" s="55"/>
      <c r="O185" s="41">
        <v>3</v>
      </c>
      <c r="P185" s="64">
        <v>0</v>
      </c>
    </row>
    <row r="186" spans="1:16" ht="12.75" customHeight="1" x14ac:dyDescent="0.2">
      <c r="A186" s="31"/>
      <c r="B186" s="32" t="s">
        <v>631</v>
      </c>
      <c r="C186" s="31" t="s">
        <v>258</v>
      </c>
      <c r="D186" s="32" t="s">
        <v>259</v>
      </c>
      <c r="E186" s="33" t="s">
        <v>794</v>
      </c>
      <c r="F186" s="62" t="s">
        <v>493</v>
      </c>
      <c r="G186" s="35"/>
      <c r="H186" s="36">
        <v>50</v>
      </c>
      <c r="I186" s="37"/>
      <c r="J186" s="38"/>
      <c r="K186" s="38"/>
      <c r="L186" s="39"/>
      <c r="M186" s="40"/>
      <c r="N186" s="55"/>
      <c r="O186" s="41">
        <v>3.5</v>
      </c>
      <c r="P186" s="64">
        <v>0</v>
      </c>
    </row>
    <row r="187" spans="1:16" ht="12.75" customHeight="1" x14ac:dyDescent="0.2">
      <c r="A187" s="31"/>
      <c r="B187" s="32" t="s">
        <v>732</v>
      </c>
      <c r="C187" s="31" t="s">
        <v>261</v>
      </c>
      <c r="D187" s="32" t="s">
        <v>260</v>
      </c>
      <c r="E187" s="33" t="s">
        <v>796</v>
      </c>
      <c r="F187" s="67" t="s">
        <v>922</v>
      </c>
      <c r="G187" s="35"/>
      <c r="H187" s="36">
        <v>177</v>
      </c>
      <c r="I187" s="37"/>
      <c r="J187" s="38"/>
      <c r="K187" s="38"/>
      <c r="L187" s="39"/>
      <c r="M187" s="40"/>
      <c r="N187" s="55"/>
      <c r="O187" s="41">
        <v>12</v>
      </c>
      <c r="P187" s="64">
        <v>0</v>
      </c>
    </row>
    <row r="188" spans="1:16" ht="12.75" customHeight="1" x14ac:dyDescent="0.2">
      <c r="A188" s="31"/>
      <c r="B188" s="32" t="s">
        <v>726</v>
      </c>
      <c r="C188" s="31" t="s">
        <v>263</v>
      </c>
      <c r="D188" s="32" t="s">
        <v>262</v>
      </c>
      <c r="E188" s="33" t="s">
        <v>796</v>
      </c>
      <c r="F188" s="62" t="s">
        <v>493</v>
      </c>
      <c r="G188" s="35"/>
      <c r="H188" s="36">
        <v>254</v>
      </c>
      <c r="I188" s="37"/>
      <c r="J188" s="44"/>
      <c r="K188" s="44"/>
      <c r="L188" s="39"/>
      <c r="M188" s="40"/>
      <c r="N188" s="55"/>
      <c r="O188" s="41">
        <v>12</v>
      </c>
      <c r="P188" s="64">
        <v>0</v>
      </c>
    </row>
    <row r="189" spans="1:16" ht="12.75" customHeight="1" x14ac:dyDescent="0.2">
      <c r="A189" s="42"/>
      <c r="B189" s="32" t="s">
        <v>725</v>
      </c>
      <c r="C189" s="21" t="s">
        <v>265</v>
      </c>
      <c r="D189" s="32" t="s">
        <v>264</v>
      </c>
      <c r="E189" s="33" t="s">
        <v>796</v>
      </c>
      <c r="F189" s="67" t="s">
        <v>923</v>
      </c>
      <c r="G189" s="35"/>
      <c r="H189" s="36">
        <v>460</v>
      </c>
      <c r="I189" s="37"/>
      <c r="J189" s="44"/>
      <c r="K189" s="44"/>
      <c r="L189" s="39"/>
      <c r="M189" s="40"/>
      <c r="N189" s="55"/>
      <c r="O189" s="41">
        <v>12</v>
      </c>
      <c r="P189" s="64">
        <v>0</v>
      </c>
    </row>
    <row r="190" spans="1:16" ht="12.75" customHeight="1" x14ac:dyDescent="0.2">
      <c r="A190" s="42"/>
      <c r="B190" s="32" t="s">
        <v>724</v>
      </c>
      <c r="C190" s="21" t="s">
        <v>267</v>
      </c>
      <c r="D190" s="32" t="s">
        <v>266</v>
      </c>
      <c r="E190" s="33" t="s">
        <v>796</v>
      </c>
      <c r="F190" s="62" t="s">
        <v>493</v>
      </c>
      <c r="G190" s="35"/>
      <c r="H190" s="36">
        <v>543</v>
      </c>
      <c r="I190" s="37"/>
      <c r="J190" s="44"/>
      <c r="K190" s="44"/>
      <c r="L190" s="39"/>
      <c r="M190" s="40"/>
      <c r="N190" s="55"/>
      <c r="O190" s="41">
        <v>12</v>
      </c>
      <c r="P190" s="64">
        <v>0</v>
      </c>
    </row>
    <row r="191" spans="1:16" ht="12.75" customHeight="1" x14ac:dyDescent="0.2">
      <c r="A191" s="31"/>
      <c r="B191" s="32" t="s">
        <v>637</v>
      </c>
      <c r="C191" s="31" t="s">
        <v>268</v>
      </c>
      <c r="D191" s="32" t="s">
        <v>269</v>
      </c>
      <c r="E191" s="33" t="s">
        <v>793</v>
      </c>
      <c r="F191" s="62" t="s">
        <v>493</v>
      </c>
      <c r="G191" s="35"/>
      <c r="H191" s="36">
        <v>250</v>
      </c>
      <c r="I191" s="37"/>
      <c r="J191" s="38"/>
      <c r="K191" s="38"/>
      <c r="L191" s="39"/>
      <c r="M191" s="40"/>
      <c r="N191" s="55"/>
      <c r="O191" s="41">
        <v>3</v>
      </c>
      <c r="P191" s="64">
        <v>0</v>
      </c>
    </row>
    <row r="192" spans="1:16" ht="12.75" customHeight="1" x14ac:dyDescent="0.2">
      <c r="A192" s="31"/>
      <c r="B192" s="32" t="s">
        <v>727</v>
      </c>
      <c r="C192" s="31" t="s">
        <v>270</v>
      </c>
      <c r="D192" s="32" t="s">
        <v>269</v>
      </c>
      <c r="E192" s="33" t="s">
        <v>796</v>
      </c>
      <c r="F192" s="62" t="s">
        <v>493</v>
      </c>
      <c r="G192" s="35"/>
      <c r="H192" s="36">
        <v>100</v>
      </c>
      <c r="I192" s="37"/>
      <c r="J192" s="38"/>
      <c r="K192" s="38"/>
      <c r="L192" s="39"/>
      <c r="M192" s="40"/>
      <c r="N192" s="55"/>
      <c r="O192" s="41">
        <v>12</v>
      </c>
      <c r="P192" s="64">
        <v>0</v>
      </c>
    </row>
    <row r="193" spans="1:16" ht="12.75" customHeight="1" x14ac:dyDescent="0.2">
      <c r="A193" s="31"/>
      <c r="B193" s="32" t="s">
        <v>681</v>
      </c>
      <c r="C193" s="31" t="s">
        <v>272</v>
      </c>
      <c r="D193" s="32" t="s">
        <v>271</v>
      </c>
      <c r="E193" s="33" t="s">
        <v>795</v>
      </c>
      <c r="F193" s="62" t="s">
        <v>493</v>
      </c>
      <c r="G193" s="35"/>
      <c r="H193" s="36">
        <v>250</v>
      </c>
      <c r="I193" s="37"/>
      <c r="J193" s="44"/>
      <c r="K193" s="44"/>
      <c r="L193" s="39"/>
      <c r="M193" s="40"/>
      <c r="N193" s="55"/>
      <c r="O193" s="41">
        <v>8.75</v>
      </c>
      <c r="P193" s="64">
        <v>0</v>
      </c>
    </row>
    <row r="194" spans="1:16" ht="12.75" customHeight="1" x14ac:dyDescent="0.2">
      <c r="A194" s="31"/>
      <c r="B194" s="32" t="s">
        <v>729</v>
      </c>
      <c r="C194" s="31" t="s">
        <v>273</v>
      </c>
      <c r="D194" s="32" t="s">
        <v>271</v>
      </c>
      <c r="E194" s="33" t="s">
        <v>796</v>
      </c>
      <c r="F194" s="62" t="s">
        <v>924</v>
      </c>
      <c r="G194" s="35"/>
      <c r="H194" s="36">
        <v>500</v>
      </c>
      <c r="I194" s="37"/>
      <c r="J194" s="38"/>
      <c r="K194" s="38"/>
      <c r="L194" s="39"/>
      <c r="M194" s="40"/>
      <c r="N194" s="55"/>
      <c r="O194" s="41">
        <v>13</v>
      </c>
      <c r="P194" s="64">
        <v>0</v>
      </c>
    </row>
    <row r="195" spans="1:16" ht="12.75" customHeight="1" x14ac:dyDescent="0.2">
      <c r="A195" s="31"/>
      <c r="B195" s="32" t="s">
        <v>733</v>
      </c>
      <c r="C195" s="31" t="s">
        <v>275</v>
      </c>
      <c r="D195" s="32" t="s">
        <v>274</v>
      </c>
      <c r="E195" s="33" t="s">
        <v>796</v>
      </c>
      <c r="F195" s="62" t="s">
        <v>470</v>
      </c>
      <c r="G195" s="35"/>
      <c r="H195" s="36">
        <v>250</v>
      </c>
      <c r="I195" s="37"/>
      <c r="J195" s="38"/>
      <c r="K195" s="38"/>
      <c r="L195" s="39"/>
      <c r="M195" s="40"/>
      <c r="N195" s="55"/>
      <c r="O195" s="41">
        <v>13</v>
      </c>
      <c r="P195" s="64">
        <v>0</v>
      </c>
    </row>
    <row r="196" spans="1:16" ht="12.75" customHeight="1" x14ac:dyDescent="0.2">
      <c r="B196" s="32" t="s">
        <v>871</v>
      </c>
      <c r="C196" s="21" t="s">
        <v>872</v>
      </c>
      <c r="D196" s="32" t="s">
        <v>280</v>
      </c>
      <c r="E196" s="33" t="s">
        <v>791</v>
      </c>
      <c r="F196" s="62" t="s">
        <v>493</v>
      </c>
      <c r="G196" s="35"/>
      <c r="H196" s="36">
        <v>1065</v>
      </c>
      <c r="I196" s="37"/>
      <c r="J196" s="44"/>
      <c r="K196" s="44"/>
      <c r="L196" s="39"/>
      <c r="M196" s="40"/>
      <c r="N196" s="55"/>
      <c r="O196" s="41">
        <v>1</v>
      </c>
      <c r="P196" s="64">
        <v>0</v>
      </c>
    </row>
    <row r="197" spans="1:16" ht="12.75" customHeight="1" x14ac:dyDescent="0.2">
      <c r="A197" s="42"/>
      <c r="B197" s="32" t="s">
        <v>682</v>
      </c>
      <c r="C197" s="31" t="s">
        <v>281</v>
      </c>
      <c r="D197" s="32" t="s">
        <v>280</v>
      </c>
      <c r="E197" s="33" t="s">
        <v>27</v>
      </c>
      <c r="F197" s="67" t="s">
        <v>925</v>
      </c>
      <c r="G197" s="35"/>
      <c r="H197" s="36">
        <v>500</v>
      </c>
      <c r="I197" s="37"/>
      <c r="J197" s="44"/>
      <c r="K197" s="44"/>
      <c r="L197" s="39"/>
      <c r="M197" s="40"/>
      <c r="N197" s="55"/>
      <c r="O197" s="41">
        <v>7.9</v>
      </c>
      <c r="P197" s="64">
        <v>0</v>
      </c>
    </row>
    <row r="198" spans="1:16" ht="12.75" customHeight="1" x14ac:dyDescent="0.2">
      <c r="A198" s="31"/>
      <c r="B198" s="32" t="s">
        <v>706</v>
      </c>
      <c r="C198" s="31" t="s">
        <v>282</v>
      </c>
      <c r="D198" s="32" t="s">
        <v>280</v>
      </c>
      <c r="E198" s="33" t="s">
        <v>28</v>
      </c>
      <c r="F198" s="62" t="s">
        <v>493</v>
      </c>
      <c r="G198" s="35"/>
      <c r="H198" s="36">
        <v>401</v>
      </c>
      <c r="I198" s="37"/>
      <c r="J198" s="38"/>
      <c r="K198" s="38"/>
      <c r="L198" s="39"/>
      <c r="M198" s="40"/>
      <c r="N198" s="55"/>
      <c r="O198" s="41">
        <v>7.9</v>
      </c>
      <c r="P198" s="64">
        <v>0</v>
      </c>
    </row>
    <row r="199" spans="1:16" ht="12.75" customHeight="1" x14ac:dyDescent="0.2">
      <c r="A199" s="31"/>
      <c r="B199" s="32" t="s">
        <v>722</v>
      </c>
      <c r="C199" s="31" t="s">
        <v>283</v>
      </c>
      <c r="D199" s="32" t="s">
        <v>280</v>
      </c>
      <c r="E199" s="33" t="s">
        <v>101</v>
      </c>
      <c r="F199" s="67" t="s">
        <v>926</v>
      </c>
      <c r="G199" s="35"/>
      <c r="H199" s="36">
        <v>500</v>
      </c>
      <c r="I199" s="37"/>
      <c r="J199" s="44"/>
      <c r="K199" s="44"/>
      <c r="L199" s="39"/>
      <c r="M199" s="40"/>
      <c r="N199" s="55"/>
      <c r="O199" s="41">
        <v>13</v>
      </c>
      <c r="P199" s="64">
        <v>0</v>
      </c>
    </row>
    <row r="200" spans="1:16" ht="12.75" customHeight="1" x14ac:dyDescent="0.2">
      <c r="A200" s="42"/>
      <c r="B200" s="32" t="s">
        <v>686</v>
      </c>
      <c r="C200" s="21" t="s">
        <v>276</v>
      </c>
      <c r="D200" s="32" t="s">
        <v>817</v>
      </c>
      <c r="E200" s="33" t="s">
        <v>28</v>
      </c>
      <c r="F200" s="62" t="s">
        <v>493</v>
      </c>
      <c r="G200" s="35"/>
      <c r="H200" s="36">
        <v>500</v>
      </c>
      <c r="I200" s="37"/>
      <c r="J200" s="44"/>
      <c r="K200" s="44"/>
      <c r="L200" s="39"/>
      <c r="M200" s="40"/>
      <c r="N200" s="55"/>
      <c r="O200" s="41">
        <v>8.25</v>
      </c>
      <c r="P200" s="64">
        <v>0</v>
      </c>
    </row>
    <row r="201" spans="1:16" ht="12.75" customHeight="1" x14ac:dyDescent="0.2">
      <c r="A201" s="42"/>
      <c r="B201" s="32" t="s">
        <v>699</v>
      </c>
      <c r="C201" s="21" t="s">
        <v>494</v>
      </c>
      <c r="D201" s="32" t="s">
        <v>817</v>
      </c>
      <c r="E201" s="33" t="s">
        <v>29</v>
      </c>
      <c r="F201" s="62" t="s">
        <v>493</v>
      </c>
      <c r="G201" s="35"/>
      <c r="H201" s="36">
        <v>500</v>
      </c>
      <c r="I201" s="37"/>
      <c r="J201" s="44"/>
      <c r="K201" s="44"/>
      <c r="L201" s="39"/>
      <c r="M201" s="40"/>
      <c r="N201" s="55"/>
      <c r="O201" s="41">
        <v>8.75</v>
      </c>
      <c r="P201" s="64">
        <v>0</v>
      </c>
    </row>
    <row r="202" spans="1:16" ht="12.75" customHeight="1" x14ac:dyDescent="0.2">
      <c r="A202" s="42"/>
      <c r="B202" s="32" t="s">
        <v>717</v>
      </c>
      <c r="C202" s="21" t="s">
        <v>277</v>
      </c>
      <c r="D202" s="32" t="s">
        <v>817</v>
      </c>
      <c r="E202" s="33" t="s">
        <v>31</v>
      </c>
      <c r="F202" s="62" t="s">
        <v>493</v>
      </c>
      <c r="G202" s="35"/>
      <c r="H202" s="36">
        <v>500</v>
      </c>
      <c r="I202" s="37"/>
      <c r="J202" s="44"/>
      <c r="K202" s="44"/>
      <c r="L202" s="39"/>
      <c r="M202" s="40"/>
      <c r="N202" s="55"/>
      <c r="O202" s="41">
        <v>15.5</v>
      </c>
      <c r="P202" s="64">
        <v>0</v>
      </c>
    </row>
    <row r="203" spans="1:16" ht="12.75" customHeight="1" x14ac:dyDescent="0.2">
      <c r="A203" s="31"/>
      <c r="B203" s="32" t="s">
        <v>742</v>
      </c>
      <c r="C203" s="31" t="s">
        <v>278</v>
      </c>
      <c r="D203" s="32" t="s">
        <v>817</v>
      </c>
      <c r="E203" s="33" t="s">
        <v>34</v>
      </c>
      <c r="F203" s="62" t="s">
        <v>493</v>
      </c>
      <c r="G203" s="35"/>
      <c r="H203" s="36">
        <v>150</v>
      </c>
      <c r="I203" s="37"/>
      <c r="J203" s="44"/>
      <c r="K203" s="44"/>
      <c r="L203" s="39"/>
      <c r="M203" s="40"/>
      <c r="N203" s="55"/>
      <c r="O203" s="41">
        <v>23</v>
      </c>
      <c r="P203" s="64">
        <v>0</v>
      </c>
    </row>
    <row r="204" spans="1:16" ht="12.75" customHeight="1" x14ac:dyDescent="0.2">
      <c r="A204" s="31"/>
      <c r="B204" s="58" t="s">
        <v>749</v>
      </c>
      <c r="C204" s="60" t="s">
        <v>279</v>
      </c>
      <c r="D204" s="58" t="s">
        <v>817</v>
      </c>
      <c r="E204" s="57" t="s">
        <v>35</v>
      </c>
      <c r="F204" s="66" t="s">
        <v>493</v>
      </c>
      <c r="G204" s="59"/>
      <c r="H204" s="36">
        <v>500</v>
      </c>
      <c r="I204" s="37"/>
      <c r="J204" s="38"/>
      <c r="K204" s="38"/>
      <c r="L204" s="39"/>
      <c r="M204" s="40"/>
      <c r="N204" s="55"/>
      <c r="O204" s="41">
        <v>25</v>
      </c>
      <c r="P204" s="64">
        <v>0</v>
      </c>
    </row>
    <row r="205" spans="1:16" ht="12.75" customHeight="1" x14ac:dyDescent="0.2">
      <c r="A205" s="31"/>
      <c r="B205" s="32" t="s">
        <v>963</v>
      </c>
      <c r="C205" s="21" t="s">
        <v>964</v>
      </c>
      <c r="D205" s="32" t="s">
        <v>284</v>
      </c>
      <c r="E205" s="33" t="s">
        <v>965</v>
      </c>
      <c r="F205" s="62" t="s">
        <v>8</v>
      </c>
      <c r="G205" s="35"/>
      <c r="H205" s="36">
        <v>900</v>
      </c>
      <c r="I205" s="37"/>
      <c r="J205" s="44"/>
      <c r="K205" s="44"/>
      <c r="L205" s="39"/>
      <c r="M205" s="40"/>
      <c r="N205" s="55"/>
      <c r="O205" s="41">
        <v>8.75</v>
      </c>
      <c r="P205" s="64">
        <v>0</v>
      </c>
    </row>
    <row r="206" spans="1:16" ht="12.75" customHeight="1" x14ac:dyDescent="0.2">
      <c r="A206" s="31"/>
      <c r="B206" s="32" t="s">
        <v>963</v>
      </c>
      <c r="C206" s="21" t="s">
        <v>966</v>
      </c>
      <c r="D206" s="32" t="s">
        <v>284</v>
      </c>
      <c r="E206" s="33" t="s">
        <v>28</v>
      </c>
      <c r="F206" s="62" t="s">
        <v>8</v>
      </c>
      <c r="G206" s="35"/>
      <c r="H206" s="36">
        <v>968</v>
      </c>
      <c r="I206" s="37"/>
      <c r="J206" s="44"/>
      <c r="K206" s="44"/>
      <c r="L206" s="39"/>
      <c r="M206" s="40"/>
      <c r="N206" s="55"/>
      <c r="O206" s="41">
        <v>8.75</v>
      </c>
      <c r="P206" s="64">
        <v>0</v>
      </c>
    </row>
    <row r="207" spans="1:16" ht="12.75" customHeight="1" x14ac:dyDescent="0.2">
      <c r="B207" s="32" t="s">
        <v>927</v>
      </c>
      <c r="C207" s="21" t="s">
        <v>928</v>
      </c>
      <c r="D207" s="32" t="s">
        <v>873</v>
      </c>
      <c r="E207" s="33" t="s">
        <v>33</v>
      </c>
      <c r="F207" s="62" t="s">
        <v>493</v>
      </c>
      <c r="G207" s="35"/>
      <c r="H207" s="36">
        <v>250</v>
      </c>
      <c r="I207" s="37"/>
      <c r="J207" s="44"/>
      <c r="K207" s="44"/>
      <c r="L207" s="39"/>
      <c r="M207" s="40"/>
      <c r="N207" s="55"/>
      <c r="O207" s="41">
        <v>19</v>
      </c>
      <c r="P207" s="64">
        <v>0</v>
      </c>
    </row>
    <row r="208" spans="1:16" ht="12.75" customHeight="1" x14ac:dyDescent="0.2">
      <c r="B208" s="32" t="s">
        <v>874</v>
      </c>
      <c r="C208" s="21" t="s">
        <v>875</v>
      </c>
      <c r="D208" s="32" t="s">
        <v>286</v>
      </c>
      <c r="E208" s="33" t="s">
        <v>791</v>
      </c>
      <c r="F208" s="62" t="s">
        <v>493</v>
      </c>
      <c r="G208" s="35"/>
      <c r="H208" s="36">
        <v>1580</v>
      </c>
      <c r="I208" s="37"/>
      <c r="J208" s="44"/>
      <c r="K208" s="44"/>
      <c r="L208" s="39"/>
      <c r="M208" s="40"/>
      <c r="N208" s="55"/>
      <c r="O208" s="41">
        <v>1</v>
      </c>
      <c r="P208" s="64">
        <v>0</v>
      </c>
    </row>
    <row r="209" spans="1:16" ht="12.75" customHeight="1" x14ac:dyDescent="0.2">
      <c r="A209" s="31"/>
      <c r="B209" s="32" t="s">
        <v>673</v>
      </c>
      <c r="C209" s="31" t="s">
        <v>285</v>
      </c>
      <c r="D209" s="32" t="s">
        <v>286</v>
      </c>
      <c r="E209" s="33" t="s">
        <v>793</v>
      </c>
      <c r="F209" s="62" t="s">
        <v>493</v>
      </c>
      <c r="G209" s="35"/>
      <c r="H209" s="36">
        <v>758</v>
      </c>
      <c r="I209" s="37"/>
      <c r="J209" s="38"/>
      <c r="K209" s="38"/>
      <c r="L209" s="39"/>
      <c r="M209" s="40"/>
      <c r="N209" s="55"/>
      <c r="O209" s="41">
        <v>3</v>
      </c>
      <c r="P209" s="64">
        <v>0</v>
      </c>
    </row>
    <row r="210" spans="1:16" ht="12.75" customHeight="1" x14ac:dyDescent="0.2">
      <c r="A210" s="31"/>
      <c r="B210" s="32" t="s">
        <v>737</v>
      </c>
      <c r="C210" s="31" t="s">
        <v>287</v>
      </c>
      <c r="D210" s="32" t="s">
        <v>286</v>
      </c>
      <c r="E210" s="33" t="s">
        <v>31</v>
      </c>
      <c r="F210" s="62" t="s">
        <v>493</v>
      </c>
      <c r="G210" s="35"/>
      <c r="H210" s="36">
        <v>250</v>
      </c>
      <c r="I210" s="37"/>
      <c r="J210" s="38"/>
      <c r="K210" s="38"/>
      <c r="L210" s="39"/>
      <c r="M210" s="40"/>
      <c r="N210" s="55"/>
      <c r="O210" s="41">
        <v>15.5</v>
      </c>
      <c r="P210" s="64">
        <v>0</v>
      </c>
    </row>
    <row r="211" spans="1:16" ht="12.75" customHeight="1" x14ac:dyDescent="0.2">
      <c r="B211" s="32" t="s">
        <v>876</v>
      </c>
      <c r="C211" s="21" t="s">
        <v>877</v>
      </c>
      <c r="D211" s="32" t="s">
        <v>288</v>
      </c>
      <c r="E211" s="33" t="s">
        <v>791</v>
      </c>
      <c r="F211" s="62" t="s">
        <v>493</v>
      </c>
      <c r="G211" s="35"/>
      <c r="H211" s="36">
        <v>2553</v>
      </c>
      <c r="I211" s="37"/>
      <c r="J211" s="44"/>
      <c r="K211" s="44"/>
      <c r="L211" s="39"/>
      <c r="M211" s="40"/>
      <c r="N211" s="55"/>
      <c r="O211" s="41">
        <v>1</v>
      </c>
      <c r="P211" s="64">
        <v>0</v>
      </c>
    </row>
    <row r="212" spans="1:16" ht="12.75" customHeight="1" x14ac:dyDescent="0.2">
      <c r="A212" s="31"/>
      <c r="B212" s="32" t="s">
        <v>937</v>
      </c>
      <c r="C212" s="31" t="s">
        <v>831</v>
      </c>
      <c r="D212" s="32" t="s">
        <v>288</v>
      </c>
      <c r="E212" s="33" t="s">
        <v>938</v>
      </c>
      <c r="F212" s="62" t="s">
        <v>8</v>
      </c>
      <c r="G212" s="35"/>
      <c r="H212" s="36">
        <v>1158</v>
      </c>
      <c r="I212" s="37"/>
      <c r="J212" s="38"/>
      <c r="K212" s="38"/>
      <c r="L212" s="39"/>
      <c r="M212" s="40"/>
      <c r="N212" s="55"/>
      <c r="O212" s="41">
        <v>10</v>
      </c>
      <c r="P212" s="64">
        <v>0</v>
      </c>
    </row>
    <row r="213" spans="1:16" ht="12.75" customHeight="1" x14ac:dyDescent="0.2">
      <c r="A213" s="31"/>
      <c r="B213" s="32" t="s">
        <v>740</v>
      </c>
      <c r="C213" s="31" t="s">
        <v>468</v>
      </c>
      <c r="D213" s="32" t="s">
        <v>288</v>
      </c>
      <c r="E213" s="33" t="s">
        <v>33</v>
      </c>
      <c r="F213" s="62" t="s">
        <v>493</v>
      </c>
      <c r="G213" s="35"/>
      <c r="H213" s="36">
        <v>1000</v>
      </c>
      <c r="I213" s="37"/>
      <c r="J213" s="44"/>
      <c r="K213" s="44"/>
      <c r="L213" s="39"/>
      <c r="M213" s="40"/>
      <c r="N213" s="55"/>
      <c r="O213" s="41">
        <v>17</v>
      </c>
      <c r="P213" s="64">
        <v>0</v>
      </c>
    </row>
    <row r="214" spans="1:16" ht="12.75" customHeight="1" x14ac:dyDescent="0.2">
      <c r="A214" s="31"/>
      <c r="B214" s="32" t="s">
        <v>633</v>
      </c>
      <c r="C214" s="31" t="s">
        <v>289</v>
      </c>
      <c r="D214" s="32" t="s">
        <v>290</v>
      </c>
      <c r="E214" s="33" t="s">
        <v>793</v>
      </c>
      <c r="F214" s="62" t="s">
        <v>493</v>
      </c>
      <c r="G214" s="35"/>
      <c r="H214" s="36">
        <v>396</v>
      </c>
      <c r="I214" s="37"/>
      <c r="J214" s="38"/>
      <c r="K214" s="38"/>
      <c r="L214" s="39"/>
      <c r="M214" s="40"/>
      <c r="N214" s="55"/>
      <c r="O214" s="41">
        <v>3</v>
      </c>
      <c r="P214" s="64">
        <v>0</v>
      </c>
    </row>
    <row r="215" spans="1:16" ht="12.75" customHeight="1" x14ac:dyDescent="0.2">
      <c r="B215" s="32" t="s">
        <v>613</v>
      </c>
      <c r="C215" s="21" t="s">
        <v>291</v>
      </c>
      <c r="D215" s="32" t="s">
        <v>292</v>
      </c>
      <c r="E215" s="33" t="s">
        <v>793</v>
      </c>
      <c r="F215" s="62" t="s">
        <v>493</v>
      </c>
      <c r="G215" s="35"/>
      <c r="H215" s="36">
        <v>500</v>
      </c>
      <c r="I215" s="37"/>
      <c r="J215" s="44"/>
      <c r="K215" s="44"/>
      <c r="L215" s="39"/>
      <c r="M215" s="40"/>
      <c r="N215" s="55"/>
      <c r="O215" s="41">
        <v>3</v>
      </c>
      <c r="P215" s="64">
        <v>0</v>
      </c>
    </row>
    <row r="216" spans="1:16" ht="12.75" customHeight="1" x14ac:dyDescent="0.2">
      <c r="A216" s="42"/>
      <c r="B216" s="32" t="s">
        <v>612</v>
      </c>
      <c r="C216" s="21" t="s">
        <v>293</v>
      </c>
      <c r="D216" s="32" t="s">
        <v>294</v>
      </c>
      <c r="E216" s="33" t="s">
        <v>793</v>
      </c>
      <c r="F216" s="62" t="s">
        <v>493</v>
      </c>
      <c r="G216" s="35"/>
      <c r="H216" s="36">
        <v>146</v>
      </c>
      <c r="I216" s="37"/>
      <c r="J216" s="44"/>
      <c r="K216" s="44"/>
      <c r="L216" s="39"/>
      <c r="M216" s="40"/>
      <c r="N216" s="55"/>
      <c r="O216" s="41">
        <v>3</v>
      </c>
      <c r="P216" s="64">
        <v>0</v>
      </c>
    </row>
    <row r="217" spans="1:16" ht="12.75" customHeight="1" x14ac:dyDescent="0.2">
      <c r="A217" s="31"/>
      <c r="B217" s="32" t="s">
        <v>630</v>
      </c>
      <c r="C217" s="31" t="s">
        <v>295</v>
      </c>
      <c r="D217" s="32" t="s">
        <v>296</v>
      </c>
      <c r="E217" s="33" t="s">
        <v>793</v>
      </c>
      <c r="F217" s="67" t="s">
        <v>929</v>
      </c>
      <c r="G217" s="35"/>
      <c r="H217" s="36">
        <v>204</v>
      </c>
      <c r="I217" s="37"/>
      <c r="J217" s="44"/>
      <c r="K217" s="44"/>
      <c r="L217" s="39"/>
      <c r="M217" s="40"/>
      <c r="N217" s="55"/>
      <c r="O217" s="41">
        <v>3</v>
      </c>
      <c r="P217" s="64">
        <v>0</v>
      </c>
    </row>
    <row r="218" spans="1:16" ht="12.75" customHeight="1" x14ac:dyDescent="0.2">
      <c r="A218" s="31"/>
      <c r="B218" s="32" t="s">
        <v>657</v>
      </c>
      <c r="C218" s="31" t="s">
        <v>297</v>
      </c>
      <c r="D218" s="32" t="s">
        <v>298</v>
      </c>
      <c r="E218" s="33" t="s">
        <v>794</v>
      </c>
      <c r="F218" s="62" t="s">
        <v>493</v>
      </c>
      <c r="G218" s="35"/>
      <c r="H218" s="36">
        <v>230</v>
      </c>
      <c r="I218" s="37"/>
      <c r="J218" s="38"/>
      <c r="K218" s="38"/>
      <c r="L218" s="39"/>
      <c r="M218" s="40"/>
      <c r="N218" s="55"/>
      <c r="O218" s="41">
        <v>3.5</v>
      </c>
      <c r="P218" s="64">
        <v>0</v>
      </c>
    </row>
    <row r="219" spans="1:16" ht="12.75" customHeight="1" x14ac:dyDescent="0.2">
      <c r="B219" s="32" t="s">
        <v>878</v>
      </c>
      <c r="C219" s="21" t="s">
        <v>879</v>
      </c>
      <c r="D219" s="32" t="s">
        <v>880</v>
      </c>
      <c r="E219" s="33" t="s">
        <v>794</v>
      </c>
      <c r="F219" s="62" t="s">
        <v>493</v>
      </c>
      <c r="G219" s="35"/>
      <c r="H219" s="36">
        <v>85</v>
      </c>
      <c r="I219" s="37"/>
      <c r="J219" s="44"/>
      <c r="K219" s="44"/>
      <c r="L219" s="39"/>
      <c r="M219" s="40"/>
      <c r="N219" s="55"/>
      <c r="O219" s="41">
        <v>3.5</v>
      </c>
      <c r="P219" s="64">
        <v>0</v>
      </c>
    </row>
    <row r="220" spans="1:16" ht="12.75" customHeight="1" x14ac:dyDescent="0.2">
      <c r="A220" s="31"/>
      <c r="B220" s="32" t="s">
        <v>656</v>
      </c>
      <c r="C220" s="31" t="s">
        <v>299</v>
      </c>
      <c r="D220" s="32" t="s">
        <v>300</v>
      </c>
      <c r="E220" s="33" t="s">
        <v>793</v>
      </c>
      <c r="F220" s="62" t="s">
        <v>493</v>
      </c>
      <c r="G220" s="35"/>
      <c r="H220" s="36">
        <v>345</v>
      </c>
      <c r="I220" s="37"/>
      <c r="J220" s="38"/>
      <c r="K220" s="38"/>
      <c r="L220" s="39"/>
      <c r="M220" s="40"/>
      <c r="N220" s="55"/>
      <c r="O220" s="41">
        <v>3</v>
      </c>
      <c r="P220" s="64">
        <v>0</v>
      </c>
    </row>
    <row r="221" spans="1:16" ht="12.75" customHeight="1" x14ac:dyDescent="0.2">
      <c r="A221" s="31"/>
      <c r="B221" s="32" t="s">
        <v>703</v>
      </c>
      <c r="C221" s="31" t="s">
        <v>301</v>
      </c>
      <c r="D221" s="32" t="s">
        <v>302</v>
      </c>
      <c r="E221" s="33" t="s">
        <v>795</v>
      </c>
      <c r="F221" s="67" t="s">
        <v>930</v>
      </c>
      <c r="G221" s="35"/>
      <c r="H221" s="36">
        <v>373</v>
      </c>
      <c r="I221" s="37"/>
      <c r="J221" s="38"/>
      <c r="K221" s="38"/>
      <c r="L221" s="39"/>
      <c r="M221" s="40"/>
      <c r="N221" s="55"/>
      <c r="O221" s="41">
        <v>8.75</v>
      </c>
      <c r="P221" s="64">
        <v>0</v>
      </c>
    </row>
    <row r="222" spans="1:16" ht="12.75" customHeight="1" x14ac:dyDescent="0.2">
      <c r="A222" s="31" t="s">
        <v>303</v>
      </c>
      <c r="B222" s="32"/>
      <c r="C222" s="31"/>
      <c r="D222" s="32"/>
      <c r="E222" s="33"/>
      <c r="F222" s="62" t="s">
        <v>8</v>
      </c>
      <c r="G222" s="35"/>
      <c r="H222" s="36"/>
      <c r="I222" s="37"/>
      <c r="J222" s="44"/>
      <c r="K222" s="44"/>
      <c r="L222" s="39"/>
      <c r="M222" s="40"/>
      <c r="N222" s="55"/>
      <c r="O222" s="41" t="s">
        <v>8</v>
      </c>
      <c r="P222" s="64" t="s">
        <v>8</v>
      </c>
    </row>
    <row r="223" spans="1:16" ht="12.75" customHeight="1" x14ac:dyDescent="0.2">
      <c r="A223" s="31"/>
      <c r="B223" s="32" t="s">
        <v>610</v>
      </c>
      <c r="C223" s="21" t="s">
        <v>304</v>
      </c>
      <c r="D223" s="32" t="s">
        <v>474</v>
      </c>
      <c r="E223" s="33" t="s">
        <v>795</v>
      </c>
      <c r="F223" s="62" t="s">
        <v>493</v>
      </c>
      <c r="G223" s="35"/>
      <c r="H223" s="36">
        <v>62</v>
      </c>
      <c r="I223" s="37"/>
      <c r="J223" s="38"/>
      <c r="K223" s="38"/>
      <c r="L223" s="39"/>
      <c r="M223" s="40"/>
      <c r="N223" s="55"/>
      <c r="O223" s="41">
        <v>7</v>
      </c>
      <c r="P223" s="64">
        <v>0</v>
      </c>
    </row>
    <row r="224" spans="1:16" ht="12.75" customHeight="1" x14ac:dyDescent="0.2">
      <c r="A224" s="31"/>
      <c r="B224" s="32" t="s">
        <v>600</v>
      </c>
      <c r="C224" s="31" t="s">
        <v>306</v>
      </c>
      <c r="D224" s="32" t="s">
        <v>305</v>
      </c>
      <c r="E224" s="33" t="s">
        <v>795</v>
      </c>
      <c r="F224" s="62" t="s">
        <v>493</v>
      </c>
      <c r="G224" s="35"/>
      <c r="H224" s="36">
        <v>902</v>
      </c>
      <c r="I224" s="37"/>
      <c r="J224" s="38"/>
      <c r="K224" s="38"/>
      <c r="L224" s="39"/>
      <c r="M224" s="40"/>
      <c r="N224" s="55"/>
      <c r="O224" s="41">
        <v>7</v>
      </c>
      <c r="P224" s="64">
        <v>0</v>
      </c>
    </row>
    <row r="225" spans="1:16" ht="12.75" customHeight="1" x14ac:dyDescent="0.2">
      <c r="A225" s="42"/>
      <c r="B225" s="32" t="s">
        <v>594</v>
      </c>
      <c r="C225" s="21" t="s">
        <v>308</v>
      </c>
      <c r="D225" s="32" t="s">
        <v>307</v>
      </c>
      <c r="E225" s="33" t="s">
        <v>793</v>
      </c>
      <c r="F225" s="62" t="s">
        <v>493</v>
      </c>
      <c r="G225" s="35"/>
      <c r="H225" s="36">
        <v>180</v>
      </c>
      <c r="I225" s="37"/>
      <c r="J225" s="44"/>
      <c r="K225" s="44"/>
      <c r="L225" s="39"/>
      <c r="M225" s="40"/>
      <c r="N225" s="55"/>
      <c r="O225" s="41">
        <v>3</v>
      </c>
      <c r="P225" s="64">
        <v>0</v>
      </c>
    </row>
    <row r="226" spans="1:16" ht="12.75" customHeight="1" x14ac:dyDescent="0.2">
      <c r="A226" s="31"/>
      <c r="B226" s="32" t="s">
        <v>501</v>
      </c>
      <c r="C226" s="31" t="s">
        <v>309</v>
      </c>
      <c r="D226" s="32" t="s">
        <v>310</v>
      </c>
      <c r="E226" s="33" t="s">
        <v>791</v>
      </c>
      <c r="F226" s="62" t="s">
        <v>493</v>
      </c>
      <c r="G226" s="35"/>
      <c r="H226" s="36">
        <v>563</v>
      </c>
      <c r="I226" s="37"/>
      <c r="J226" s="38"/>
      <c r="K226" s="38"/>
      <c r="L226" s="39"/>
      <c r="M226" s="40"/>
      <c r="N226" s="55"/>
      <c r="O226" s="41">
        <v>1</v>
      </c>
      <c r="P226" s="64">
        <v>0</v>
      </c>
    </row>
    <row r="227" spans="1:16" ht="12.75" customHeight="1" x14ac:dyDescent="0.2">
      <c r="A227" s="31"/>
      <c r="B227" s="32" t="s">
        <v>603</v>
      </c>
      <c r="C227" s="31" t="s">
        <v>311</v>
      </c>
      <c r="D227" s="32" t="s">
        <v>310</v>
      </c>
      <c r="E227" s="33" t="s">
        <v>795</v>
      </c>
      <c r="F227" s="62" t="s">
        <v>493</v>
      </c>
      <c r="G227" s="35"/>
      <c r="H227" s="36">
        <v>638</v>
      </c>
      <c r="I227" s="37"/>
      <c r="J227" s="38"/>
      <c r="K227" s="38"/>
      <c r="L227" s="39"/>
      <c r="M227" s="40"/>
      <c r="N227" s="55"/>
      <c r="O227" s="41">
        <v>7</v>
      </c>
      <c r="P227" s="64">
        <v>0</v>
      </c>
    </row>
    <row r="228" spans="1:16" ht="12.75" customHeight="1" x14ac:dyDescent="0.2">
      <c r="A228" s="42"/>
      <c r="B228" s="32" t="s">
        <v>504</v>
      </c>
      <c r="C228" s="21" t="s">
        <v>312</v>
      </c>
      <c r="D228" s="32" t="s">
        <v>313</v>
      </c>
      <c r="E228" s="33" t="s">
        <v>791</v>
      </c>
      <c r="F228" s="62" t="s">
        <v>493</v>
      </c>
      <c r="G228" s="35"/>
      <c r="H228" s="36">
        <v>73</v>
      </c>
      <c r="I228" s="37"/>
      <c r="J228" s="44"/>
      <c r="K228" s="44"/>
      <c r="L228" s="39"/>
      <c r="M228" s="40"/>
      <c r="N228" s="55"/>
      <c r="O228" s="41">
        <v>1</v>
      </c>
      <c r="P228" s="64">
        <v>0</v>
      </c>
    </row>
    <row r="229" spans="1:16" ht="12.75" customHeight="1" x14ac:dyDescent="0.2">
      <c r="A229" s="31"/>
      <c r="B229" s="32" t="s">
        <v>598</v>
      </c>
      <c r="C229" s="31" t="s">
        <v>314</v>
      </c>
      <c r="D229" s="32" t="s">
        <v>313</v>
      </c>
      <c r="E229" s="33" t="s">
        <v>793</v>
      </c>
      <c r="F229" s="67" t="s">
        <v>931</v>
      </c>
      <c r="G229" s="35"/>
      <c r="H229" s="36">
        <v>612</v>
      </c>
      <c r="I229" s="37"/>
      <c r="J229" s="38"/>
      <c r="K229" s="38"/>
      <c r="L229" s="39"/>
      <c r="M229" s="40"/>
      <c r="N229" s="55"/>
      <c r="O229" s="41">
        <v>3</v>
      </c>
      <c r="P229" s="64">
        <v>0</v>
      </c>
    </row>
    <row r="230" spans="1:16" ht="12.75" customHeight="1" x14ac:dyDescent="0.2">
      <c r="A230" s="42"/>
      <c r="B230" s="32" t="s">
        <v>604</v>
      </c>
      <c r="C230" s="21" t="s">
        <v>316</v>
      </c>
      <c r="D230" s="32" t="s">
        <v>315</v>
      </c>
      <c r="E230" s="33" t="s">
        <v>795</v>
      </c>
      <c r="F230" s="62" t="s">
        <v>493</v>
      </c>
      <c r="G230" s="35"/>
      <c r="H230" s="36">
        <v>139</v>
      </c>
      <c r="I230" s="37"/>
      <c r="J230" s="44"/>
      <c r="K230" s="44"/>
      <c r="L230" s="39"/>
      <c r="M230" s="40"/>
      <c r="N230" s="55"/>
      <c r="O230" s="41">
        <v>8</v>
      </c>
      <c r="P230" s="64">
        <v>0</v>
      </c>
    </row>
    <row r="231" spans="1:16" ht="12.75" customHeight="1" x14ac:dyDescent="0.2">
      <c r="A231" s="31"/>
      <c r="B231" s="32" t="s">
        <v>939</v>
      </c>
      <c r="C231" s="31" t="s">
        <v>818</v>
      </c>
      <c r="D231" s="32" t="s">
        <v>940</v>
      </c>
      <c r="E231" s="33" t="s">
        <v>791</v>
      </c>
      <c r="F231" s="62" t="s">
        <v>8</v>
      </c>
      <c r="G231" s="35"/>
      <c r="H231" s="36">
        <v>393</v>
      </c>
      <c r="I231" s="37"/>
      <c r="J231" s="38"/>
      <c r="K231" s="38"/>
      <c r="L231" s="39"/>
      <c r="M231" s="40"/>
      <c r="N231" s="55"/>
      <c r="O231" s="41">
        <v>1</v>
      </c>
      <c r="P231" s="64">
        <v>0</v>
      </c>
    </row>
    <row r="232" spans="1:16" ht="12.75" customHeight="1" x14ac:dyDescent="0.2">
      <c r="B232" s="32" t="s">
        <v>941</v>
      </c>
      <c r="C232" s="21" t="s">
        <v>846</v>
      </c>
      <c r="D232" s="32" t="s">
        <v>940</v>
      </c>
      <c r="E232" s="33" t="s">
        <v>795</v>
      </c>
      <c r="F232" s="62" t="s">
        <v>8</v>
      </c>
      <c r="G232" s="35"/>
      <c r="H232" s="36">
        <v>162</v>
      </c>
      <c r="I232" s="37"/>
      <c r="J232" s="44"/>
      <c r="K232" s="44"/>
      <c r="L232" s="39"/>
      <c r="M232" s="40"/>
      <c r="N232" s="55"/>
      <c r="O232" s="41">
        <v>8</v>
      </c>
      <c r="P232" s="64">
        <v>0</v>
      </c>
    </row>
    <row r="233" spans="1:16" ht="12.75" customHeight="1" x14ac:dyDescent="0.2">
      <c r="A233" s="42"/>
      <c r="B233" s="32" t="s">
        <v>605</v>
      </c>
      <c r="C233" s="21" t="s">
        <v>445</v>
      </c>
      <c r="D233" s="32" t="s">
        <v>317</v>
      </c>
      <c r="E233" s="33" t="s">
        <v>795</v>
      </c>
      <c r="F233" s="62" t="s">
        <v>493</v>
      </c>
      <c r="G233" s="35"/>
      <c r="H233" s="36">
        <v>208</v>
      </c>
      <c r="I233" s="37"/>
      <c r="J233" s="44"/>
      <c r="K233" s="44"/>
      <c r="L233" s="39"/>
      <c r="M233" s="40"/>
      <c r="N233" s="55"/>
      <c r="O233" s="41">
        <v>7</v>
      </c>
      <c r="P233" s="64">
        <v>0</v>
      </c>
    </row>
    <row r="234" spans="1:16" ht="12.75" customHeight="1" x14ac:dyDescent="0.2">
      <c r="A234" s="42"/>
      <c r="B234" s="32" t="s">
        <v>530</v>
      </c>
      <c r="C234" s="21" t="s">
        <v>318</v>
      </c>
      <c r="D234" s="32" t="s">
        <v>319</v>
      </c>
      <c r="E234" s="33" t="s">
        <v>791</v>
      </c>
      <c r="F234" s="62" t="s">
        <v>493</v>
      </c>
      <c r="G234" s="35"/>
      <c r="H234" s="36">
        <v>368</v>
      </c>
      <c r="I234" s="37"/>
      <c r="J234" s="44"/>
      <c r="K234" s="44"/>
      <c r="L234" s="39"/>
      <c r="M234" s="40"/>
      <c r="N234" s="55"/>
      <c r="O234" s="41">
        <v>1</v>
      </c>
      <c r="P234" s="64">
        <v>0</v>
      </c>
    </row>
    <row r="235" spans="1:16" ht="12.75" customHeight="1" x14ac:dyDescent="0.2">
      <c r="A235" s="31"/>
      <c r="B235" s="32" t="s">
        <v>606</v>
      </c>
      <c r="C235" s="31" t="s">
        <v>321</v>
      </c>
      <c r="D235" s="32" t="s">
        <v>320</v>
      </c>
      <c r="E235" s="33" t="s">
        <v>795</v>
      </c>
      <c r="F235" s="62" t="s">
        <v>493</v>
      </c>
      <c r="G235" s="35"/>
      <c r="H235" s="36">
        <v>606</v>
      </c>
      <c r="I235" s="37"/>
      <c r="J235" s="44"/>
      <c r="K235" s="44"/>
      <c r="L235" s="39"/>
      <c r="M235" s="40"/>
      <c r="N235" s="55"/>
      <c r="O235" s="41">
        <v>8</v>
      </c>
      <c r="P235" s="64">
        <v>0</v>
      </c>
    </row>
    <row r="236" spans="1:16" ht="12.75" customHeight="1" x14ac:dyDescent="0.2">
      <c r="A236" s="31"/>
      <c r="B236" s="32" t="s">
        <v>505</v>
      </c>
      <c r="C236" s="31" t="s">
        <v>322</v>
      </c>
      <c r="D236" s="32" t="s">
        <v>323</v>
      </c>
      <c r="E236" s="33" t="s">
        <v>791</v>
      </c>
      <c r="F236" s="62" t="s">
        <v>493</v>
      </c>
      <c r="G236" s="35"/>
      <c r="H236" s="36">
        <v>390</v>
      </c>
      <c r="I236" s="37"/>
      <c r="J236" s="44"/>
      <c r="K236" s="44"/>
      <c r="L236" s="39"/>
      <c r="M236" s="40"/>
      <c r="N236" s="55"/>
      <c r="O236" s="41">
        <v>1</v>
      </c>
      <c r="P236" s="64">
        <v>0</v>
      </c>
    </row>
    <row r="237" spans="1:16" ht="12.75" customHeight="1" x14ac:dyDescent="0.2">
      <c r="A237" s="31"/>
      <c r="B237" s="32" t="s">
        <v>611</v>
      </c>
      <c r="C237" s="31" t="s">
        <v>324</v>
      </c>
      <c r="D237" s="32" t="s">
        <v>323</v>
      </c>
      <c r="E237" s="33" t="s">
        <v>795</v>
      </c>
      <c r="F237" s="62" t="s">
        <v>493</v>
      </c>
      <c r="G237" s="35"/>
      <c r="H237" s="36">
        <v>193</v>
      </c>
      <c r="I237" s="37"/>
      <c r="J237" s="38"/>
      <c r="K237" s="38"/>
      <c r="L237" s="39"/>
      <c r="M237" s="40"/>
      <c r="N237" s="55"/>
      <c r="O237" s="41">
        <v>8</v>
      </c>
      <c r="P237" s="64">
        <v>0</v>
      </c>
    </row>
    <row r="238" spans="1:16" ht="12.75" customHeight="1" x14ac:dyDescent="0.2">
      <c r="A238" s="31"/>
      <c r="B238" s="32" t="s">
        <v>502</v>
      </c>
      <c r="C238" s="31" t="s">
        <v>325</v>
      </c>
      <c r="D238" s="32" t="s">
        <v>326</v>
      </c>
      <c r="E238" s="33" t="s">
        <v>791</v>
      </c>
      <c r="F238" s="62" t="s">
        <v>493</v>
      </c>
      <c r="G238" s="35"/>
      <c r="H238" s="36">
        <v>696</v>
      </c>
      <c r="I238" s="37"/>
      <c r="J238" s="38"/>
      <c r="K238" s="38"/>
      <c r="L238" s="39"/>
      <c r="M238" s="40"/>
      <c r="N238" s="55"/>
      <c r="O238" s="41">
        <v>1</v>
      </c>
      <c r="P238" s="64">
        <v>0</v>
      </c>
    </row>
    <row r="239" spans="1:16" ht="12.75" customHeight="1" x14ac:dyDescent="0.2">
      <c r="A239" s="42"/>
      <c r="B239" s="32" t="s">
        <v>607</v>
      </c>
      <c r="C239" s="21" t="s">
        <v>327</v>
      </c>
      <c r="D239" s="32" t="s">
        <v>326</v>
      </c>
      <c r="E239" s="33" t="s">
        <v>795</v>
      </c>
      <c r="F239" s="67" t="s">
        <v>932</v>
      </c>
      <c r="G239" s="35"/>
      <c r="H239" s="36">
        <v>750</v>
      </c>
      <c r="I239" s="37"/>
      <c r="J239" s="44"/>
      <c r="K239" s="44"/>
      <c r="L239" s="39"/>
      <c r="M239" s="40"/>
      <c r="N239" s="55"/>
      <c r="O239" s="41">
        <v>7</v>
      </c>
      <c r="P239" s="64">
        <v>0</v>
      </c>
    </row>
    <row r="240" spans="1:16" ht="12.75" customHeight="1" x14ac:dyDescent="0.2">
      <c r="B240" s="32" t="s">
        <v>881</v>
      </c>
      <c r="C240" s="21" t="s">
        <v>882</v>
      </c>
      <c r="D240" s="32" t="s">
        <v>883</v>
      </c>
      <c r="E240" s="33" t="s">
        <v>791</v>
      </c>
      <c r="F240" s="62" t="s">
        <v>493</v>
      </c>
      <c r="G240" s="35"/>
      <c r="H240" s="36">
        <v>630</v>
      </c>
      <c r="I240" s="37"/>
      <c r="J240" s="44"/>
      <c r="K240" s="44"/>
      <c r="L240" s="39"/>
      <c r="M240" s="40"/>
      <c r="N240" s="55"/>
      <c r="O240" s="41">
        <v>1</v>
      </c>
      <c r="P240" s="64">
        <v>0</v>
      </c>
    </row>
    <row r="241" spans="1:16" ht="12.75" customHeight="1" x14ac:dyDescent="0.2">
      <c r="A241" s="31" t="s">
        <v>798</v>
      </c>
      <c r="B241" s="32"/>
      <c r="C241" s="31"/>
      <c r="D241" s="32"/>
      <c r="E241" s="33"/>
      <c r="F241" s="62" t="s">
        <v>8</v>
      </c>
      <c r="G241" s="35"/>
      <c r="H241" s="36"/>
      <c r="I241" s="37"/>
      <c r="J241" s="44"/>
      <c r="K241" s="44"/>
      <c r="L241" s="39"/>
      <c r="M241" s="40"/>
      <c r="N241" s="55"/>
      <c r="O241" s="41" t="s">
        <v>8</v>
      </c>
      <c r="P241" s="64" t="s">
        <v>8</v>
      </c>
    </row>
    <row r="242" spans="1:16" ht="12.75" customHeight="1" x14ac:dyDescent="0.2">
      <c r="A242" s="31"/>
      <c r="B242" s="32" t="s">
        <v>537</v>
      </c>
      <c r="C242" s="31" t="s">
        <v>481</v>
      </c>
      <c r="D242" s="32" t="s">
        <v>328</v>
      </c>
      <c r="E242" s="33" t="s">
        <v>792</v>
      </c>
      <c r="F242" s="62" t="s">
        <v>473</v>
      </c>
      <c r="G242" s="35"/>
      <c r="H242" s="36">
        <v>250</v>
      </c>
      <c r="I242" s="37"/>
      <c r="J242" s="38"/>
      <c r="K242" s="38"/>
      <c r="L242" s="39"/>
      <c r="M242" s="40"/>
      <c r="N242" s="55"/>
      <c r="O242" s="41">
        <v>1.6</v>
      </c>
      <c r="P242" s="64">
        <v>0</v>
      </c>
    </row>
    <row r="243" spans="1:16" ht="12.75" customHeight="1" x14ac:dyDescent="0.2">
      <c r="A243" s="31"/>
      <c r="B243" s="32" t="s">
        <v>568</v>
      </c>
      <c r="C243" s="31" t="s">
        <v>329</v>
      </c>
      <c r="D243" s="32" t="s">
        <v>446</v>
      </c>
      <c r="E243" s="33" t="s">
        <v>792</v>
      </c>
      <c r="F243" s="62" t="s">
        <v>471</v>
      </c>
      <c r="G243" s="35"/>
      <c r="H243" s="36">
        <v>50</v>
      </c>
      <c r="I243" s="37"/>
      <c r="J243" s="38"/>
      <c r="K243" s="38"/>
      <c r="L243" s="39"/>
      <c r="M243" s="40"/>
      <c r="N243" s="55"/>
      <c r="O243" s="41">
        <v>1.6</v>
      </c>
      <c r="P243" s="64">
        <v>0</v>
      </c>
    </row>
    <row r="244" spans="1:16" ht="12.75" customHeight="1" x14ac:dyDescent="0.2">
      <c r="A244" s="31"/>
      <c r="B244" s="32" t="s">
        <v>822</v>
      </c>
      <c r="C244" s="31" t="s">
        <v>823</v>
      </c>
      <c r="D244" s="32" t="s">
        <v>824</v>
      </c>
      <c r="E244" s="33" t="s">
        <v>792</v>
      </c>
      <c r="F244" s="62" t="s">
        <v>471</v>
      </c>
      <c r="G244" s="35"/>
      <c r="H244" s="36">
        <v>13</v>
      </c>
      <c r="I244" s="37"/>
      <c r="J244" s="38"/>
      <c r="K244" s="38"/>
      <c r="L244" s="39"/>
      <c r="M244" s="40"/>
      <c r="N244" s="55"/>
      <c r="O244" s="41">
        <v>1.6</v>
      </c>
      <c r="P244" s="64">
        <v>0</v>
      </c>
    </row>
    <row r="245" spans="1:16" ht="12.75" customHeight="1" x14ac:dyDescent="0.2">
      <c r="A245" s="31"/>
      <c r="B245" s="32" t="s">
        <v>517</v>
      </c>
      <c r="C245" s="31" t="s">
        <v>330</v>
      </c>
      <c r="D245" s="32" t="s">
        <v>331</v>
      </c>
      <c r="E245" s="33" t="s">
        <v>792</v>
      </c>
      <c r="F245" s="62" t="s">
        <v>471</v>
      </c>
      <c r="G245" s="35"/>
      <c r="H245" s="36">
        <v>50</v>
      </c>
      <c r="I245" s="37"/>
      <c r="J245" s="38"/>
      <c r="K245" s="38"/>
      <c r="L245" s="39"/>
      <c r="M245" s="40"/>
      <c r="N245" s="55"/>
      <c r="O245" s="41">
        <v>1.6</v>
      </c>
      <c r="P245" s="64">
        <v>0</v>
      </c>
    </row>
    <row r="246" spans="1:16" ht="12.75" customHeight="1" x14ac:dyDescent="0.2">
      <c r="A246" s="42"/>
      <c r="B246" s="32" t="s">
        <v>583</v>
      </c>
      <c r="C246" s="21" t="s">
        <v>332</v>
      </c>
      <c r="D246" s="32" t="s">
        <v>333</v>
      </c>
      <c r="E246" s="33" t="s">
        <v>792</v>
      </c>
      <c r="F246" s="62" t="s">
        <v>471</v>
      </c>
      <c r="G246" s="35"/>
      <c r="H246" s="36">
        <v>500</v>
      </c>
      <c r="I246" s="37"/>
      <c r="J246" s="44"/>
      <c r="K246" s="44"/>
      <c r="L246" s="39"/>
      <c r="M246" s="40"/>
      <c r="N246" s="55"/>
      <c r="O246" s="41">
        <v>1.6</v>
      </c>
      <c r="P246" s="64">
        <v>0</v>
      </c>
    </row>
    <row r="247" spans="1:16" ht="12.75" customHeight="1" x14ac:dyDescent="0.2">
      <c r="A247" s="42"/>
      <c r="B247" s="32" t="s">
        <v>509</v>
      </c>
      <c r="C247" s="21" t="s">
        <v>334</v>
      </c>
      <c r="D247" s="32" t="s">
        <v>335</v>
      </c>
      <c r="E247" s="33" t="s">
        <v>792</v>
      </c>
      <c r="F247" s="62" t="s">
        <v>471</v>
      </c>
      <c r="G247" s="35"/>
      <c r="H247" s="36">
        <v>100</v>
      </c>
      <c r="I247" s="37"/>
      <c r="J247" s="44"/>
      <c r="K247" s="44"/>
      <c r="L247" s="39"/>
      <c r="M247" s="40"/>
      <c r="N247" s="55"/>
      <c r="O247" s="41">
        <v>1.6</v>
      </c>
      <c r="P247" s="64">
        <v>0</v>
      </c>
    </row>
    <row r="248" spans="1:16" ht="12.75" customHeight="1" x14ac:dyDescent="0.2">
      <c r="A248" s="31"/>
      <c r="B248" s="32" t="s">
        <v>954</v>
      </c>
      <c r="C248" s="21" t="s">
        <v>955</v>
      </c>
      <c r="D248" s="32" t="s">
        <v>956</v>
      </c>
      <c r="E248" s="33" t="s">
        <v>792</v>
      </c>
      <c r="F248" s="62" t="s">
        <v>473</v>
      </c>
      <c r="G248" s="35"/>
      <c r="H248" s="36">
        <v>25</v>
      </c>
      <c r="I248" s="37"/>
      <c r="J248" s="44"/>
      <c r="K248" s="44"/>
      <c r="L248" s="39"/>
      <c r="M248" s="40"/>
      <c r="N248" s="55"/>
      <c r="O248" s="41">
        <v>1.6</v>
      </c>
      <c r="P248" s="64">
        <v>0</v>
      </c>
    </row>
    <row r="249" spans="1:16" ht="12.75" customHeight="1" x14ac:dyDescent="0.2">
      <c r="A249" s="42"/>
      <c r="B249" s="32" t="s">
        <v>554</v>
      </c>
      <c r="C249" s="21" t="s">
        <v>336</v>
      </c>
      <c r="D249" s="32" t="s">
        <v>337</v>
      </c>
      <c r="E249" s="33" t="s">
        <v>792</v>
      </c>
      <c r="F249" s="62" t="s">
        <v>473</v>
      </c>
      <c r="G249" s="35"/>
      <c r="H249" s="36">
        <v>50</v>
      </c>
      <c r="I249" s="37"/>
      <c r="J249" s="44"/>
      <c r="K249" s="44"/>
      <c r="L249" s="39"/>
      <c r="M249" s="40"/>
      <c r="N249" s="55"/>
      <c r="O249" s="41">
        <v>1.6</v>
      </c>
      <c r="P249" s="64">
        <v>0</v>
      </c>
    </row>
    <row r="250" spans="1:16" ht="12.75" customHeight="1" x14ac:dyDescent="0.2">
      <c r="A250" s="42"/>
      <c r="B250" s="32" t="s">
        <v>555</v>
      </c>
      <c r="C250" s="21" t="s">
        <v>338</v>
      </c>
      <c r="D250" s="32" t="s">
        <v>339</v>
      </c>
      <c r="E250" s="33" t="s">
        <v>792</v>
      </c>
      <c r="F250" s="62" t="s">
        <v>473</v>
      </c>
      <c r="G250" s="35"/>
      <c r="H250" s="36">
        <v>50</v>
      </c>
      <c r="I250" s="37"/>
      <c r="J250" s="44"/>
      <c r="K250" s="44"/>
      <c r="L250" s="39"/>
      <c r="M250" s="40"/>
      <c r="N250" s="55"/>
      <c r="O250" s="41">
        <v>1.6</v>
      </c>
      <c r="P250" s="64">
        <v>0</v>
      </c>
    </row>
    <row r="251" spans="1:16" ht="12.75" customHeight="1" x14ac:dyDescent="0.2">
      <c r="A251" s="31"/>
      <c r="B251" s="32" t="s">
        <v>556</v>
      </c>
      <c r="C251" s="31" t="s">
        <v>340</v>
      </c>
      <c r="D251" s="32" t="s">
        <v>341</v>
      </c>
      <c r="E251" s="33" t="s">
        <v>792</v>
      </c>
      <c r="F251" s="62" t="s">
        <v>473</v>
      </c>
      <c r="G251" s="35"/>
      <c r="H251" s="36">
        <v>75</v>
      </c>
      <c r="I251" s="37"/>
      <c r="J251" s="38"/>
      <c r="K251" s="38"/>
      <c r="L251" s="39"/>
      <c r="M251" s="40"/>
      <c r="N251" s="55"/>
      <c r="O251" s="41">
        <v>1.6</v>
      </c>
      <c r="P251" s="64">
        <v>0</v>
      </c>
    </row>
    <row r="252" spans="1:16" ht="12.75" customHeight="1" x14ac:dyDescent="0.2">
      <c r="A252" s="31"/>
      <c r="B252" s="32" t="s">
        <v>553</v>
      </c>
      <c r="C252" s="31" t="s">
        <v>342</v>
      </c>
      <c r="D252" s="32" t="s">
        <v>343</v>
      </c>
      <c r="E252" s="33" t="s">
        <v>792</v>
      </c>
      <c r="F252" s="62" t="s">
        <v>473</v>
      </c>
      <c r="G252" s="35"/>
      <c r="H252" s="36">
        <v>150</v>
      </c>
      <c r="I252" s="37"/>
      <c r="J252" s="44"/>
      <c r="K252" s="44"/>
      <c r="L252" s="39"/>
      <c r="M252" s="40"/>
      <c r="N252" s="55"/>
      <c r="O252" s="41">
        <v>1.6</v>
      </c>
      <c r="P252" s="64">
        <v>0</v>
      </c>
    </row>
    <row r="253" spans="1:16" ht="12.75" customHeight="1" x14ac:dyDescent="0.2">
      <c r="A253" s="42"/>
      <c r="B253" s="32" t="s">
        <v>518</v>
      </c>
      <c r="C253" s="21" t="s">
        <v>344</v>
      </c>
      <c r="D253" s="32" t="s">
        <v>345</v>
      </c>
      <c r="E253" s="33" t="s">
        <v>792</v>
      </c>
      <c r="F253" s="62" t="s">
        <v>471</v>
      </c>
      <c r="G253" s="35"/>
      <c r="H253" s="36">
        <v>200</v>
      </c>
      <c r="I253" s="37"/>
      <c r="J253" s="44"/>
      <c r="K253" s="44"/>
      <c r="L253" s="39"/>
      <c r="M253" s="40"/>
      <c r="N253" s="55"/>
      <c r="O253" s="41">
        <v>1.6</v>
      </c>
      <c r="P253" s="64">
        <v>0</v>
      </c>
    </row>
    <row r="254" spans="1:16" ht="12.75" customHeight="1" x14ac:dyDescent="0.2">
      <c r="A254" s="42"/>
      <c r="B254" s="32" t="s">
        <v>519</v>
      </c>
      <c r="C254" s="21" t="s">
        <v>346</v>
      </c>
      <c r="D254" s="32" t="s">
        <v>347</v>
      </c>
      <c r="E254" s="33" t="s">
        <v>792</v>
      </c>
      <c r="F254" s="62" t="s">
        <v>471</v>
      </c>
      <c r="G254" s="35"/>
      <c r="H254" s="36">
        <v>200</v>
      </c>
      <c r="I254" s="37"/>
      <c r="J254" s="44"/>
      <c r="K254" s="44"/>
      <c r="L254" s="39"/>
      <c r="M254" s="40"/>
      <c r="N254" s="55"/>
      <c r="O254" s="41">
        <v>1.6</v>
      </c>
      <c r="P254" s="64">
        <v>0</v>
      </c>
    </row>
    <row r="255" spans="1:16" ht="12.75" customHeight="1" x14ac:dyDescent="0.2">
      <c r="A255" s="42"/>
      <c r="B255" s="32" t="s">
        <v>520</v>
      </c>
      <c r="C255" s="21" t="s">
        <v>348</v>
      </c>
      <c r="D255" s="32" t="s">
        <v>349</v>
      </c>
      <c r="E255" s="33" t="s">
        <v>792</v>
      </c>
      <c r="F255" s="62" t="s">
        <v>473</v>
      </c>
      <c r="G255" s="35"/>
      <c r="H255" s="36">
        <v>250</v>
      </c>
      <c r="I255" s="37"/>
      <c r="J255" s="44"/>
      <c r="K255" s="44"/>
      <c r="L255" s="39"/>
      <c r="M255" s="40"/>
      <c r="N255" s="55"/>
      <c r="O255" s="41">
        <v>1.6</v>
      </c>
      <c r="P255" s="64">
        <v>0</v>
      </c>
    </row>
    <row r="256" spans="1:16" ht="12.75" customHeight="1" x14ac:dyDescent="0.2">
      <c r="A256" s="42"/>
      <c r="B256" s="32" t="s">
        <v>521</v>
      </c>
      <c r="C256" s="21" t="s">
        <v>350</v>
      </c>
      <c r="D256" s="32" t="s">
        <v>351</v>
      </c>
      <c r="E256" s="33" t="s">
        <v>792</v>
      </c>
      <c r="F256" s="62" t="s">
        <v>473</v>
      </c>
      <c r="G256" s="35"/>
      <c r="H256" s="36">
        <v>200</v>
      </c>
      <c r="I256" s="37"/>
      <c r="J256" s="44"/>
      <c r="K256" s="44"/>
      <c r="L256" s="39"/>
      <c r="M256" s="40"/>
      <c r="N256" s="55"/>
      <c r="O256" s="41">
        <v>1.6</v>
      </c>
      <c r="P256" s="64">
        <v>0</v>
      </c>
    </row>
    <row r="257" spans="1:16" ht="12.75" customHeight="1" x14ac:dyDescent="0.2">
      <c r="A257" s="31"/>
      <c r="B257" s="32" t="s">
        <v>545</v>
      </c>
      <c r="C257" s="31" t="s">
        <v>352</v>
      </c>
      <c r="D257" s="32" t="s">
        <v>482</v>
      </c>
      <c r="E257" s="33" t="s">
        <v>792</v>
      </c>
      <c r="F257" s="62" t="s">
        <v>473</v>
      </c>
      <c r="G257" s="35"/>
      <c r="H257" s="36">
        <v>50</v>
      </c>
      <c r="I257" s="37"/>
      <c r="J257" s="38"/>
      <c r="K257" s="38"/>
      <c r="L257" s="39"/>
      <c r="M257" s="40"/>
      <c r="N257" s="55"/>
      <c r="O257" s="41">
        <v>1.6</v>
      </c>
      <c r="P257" s="64">
        <v>0</v>
      </c>
    </row>
    <row r="258" spans="1:16" ht="12.75" customHeight="1" x14ac:dyDescent="0.2">
      <c r="A258" s="31"/>
      <c r="B258" s="32" t="s">
        <v>512</v>
      </c>
      <c r="C258" s="31" t="s">
        <v>353</v>
      </c>
      <c r="D258" s="32" t="s">
        <v>354</v>
      </c>
      <c r="E258" s="33" t="s">
        <v>792</v>
      </c>
      <c r="F258" s="62" t="s">
        <v>473</v>
      </c>
      <c r="G258" s="35"/>
      <c r="H258" s="36">
        <v>300</v>
      </c>
      <c r="I258" s="37"/>
      <c r="J258" s="44"/>
      <c r="K258" s="44"/>
      <c r="L258" s="39"/>
      <c r="M258" s="40"/>
      <c r="N258" s="55"/>
      <c r="O258" s="41">
        <v>1.6</v>
      </c>
      <c r="P258" s="64">
        <v>0</v>
      </c>
    </row>
    <row r="259" spans="1:16" ht="12.75" customHeight="1" x14ac:dyDescent="0.2">
      <c r="A259" s="31"/>
      <c r="B259" s="32" t="s">
        <v>819</v>
      </c>
      <c r="C259" s="31" t="s">
        <v>820</v>
      </c>
      <c r="D259" s="32" t="s">
        <v>821</v>
      </c>
      <c r="E259" s="33" t="s">
        <v>792</v>
      </c>
      <c r="F259" s="62" t="s">
        <v>473</v>
      </c>
      <c r="G259" s="35"/>
      <c r="H259" s="36">
        <v>150</v>
      </c>
      <c r="I259" s="37"/>
      <c r="J259" s="38"/>
      <c r="K259" s="38"/>
      <c r="L259" s="39"/>
      <c r="M259" s="40"/>
      <c r="N259" s="55"/>
      <c r="O259" s="41">
        <v>1.6</v>
      </c>
      <c r="P259" s="64">
        <v>0</v>
      </c>
    </row>
    <row r="260" spans="1:16" ht="12.75" customHeight="1" x14ac:dyDescent="0.2">
      <c r="A260" s="31"/>
      <c r="B260" s="32" t="s">
        <v>513</v>
      </c>
      <c r="C260" s="31" t="s">
        <v>355</v>
      </c>
      <c r="D260" s="32" t="s">
        <v>356</v>
      </c>
      <c r="E260" s="33" t="s">
        <v>792</v>
      </c>
      <c r="F260" s="62" t="s">
        <v>473</v>
      </c>
      <c r="G260" s="35"/>
      <c r="H260" s="36">
        <v>250</v>
      </c>
      <c r="I260" s="37"/>
      <c r="J260" s="44"/>
      <c r="K260" s="44"/>
      <c r="L260" s="39"/>
      <c r="M260" s="40"/>
      <c r="N260" s="55"/>
      <c r="O260" s="41">
        <v>1.6</v>
      </c>
      <c r="P260" s="64">
        <v>0</v>
      </c>
    </row>
    <row r="261" spans="1:16" ht="12.75" customHeight="1" x14ac:dyDescent="0.2">
      <c r="B261" s="32" t="s">
        <v>514</v>
      </c>
      <c r="C261" s="21" t="s">
        <v>357</v>
      </c>
      <c r="D261" s="32" t="s">
        <v>358</v>
      </c>
      <c r="E261" s="33" t="s">
        <v>792</v>
      </c>
      <c r="F261" s="62" t="s">
        <v>473</v>
      </c>
      <c r="G261" s="35"/>
      <c r="H261" s="36">
        <v>100</v>
      </c>
      <c r="I261" s="37"/>
      <c r="J261" s="44"/>
      <c r="K261" s="44"/>
      <c r="L261" s="39"/>
      <c r="M261" s="40"/>
      <c r="N261" s="55"/>
      <c r="O261" s="41">
        <v>1.6</v>
      </c>
      <c r="P261" s="64">
        <v>0</v>
      </c>
    </row>
    <row r="262" spans="1:16" ht="12.75" customHeight="1" x14ac:dyDescent="0.2">
      <c r="A262" s="31"/>
      <c r="B262" s="32" t="s">
        <v>579</v>
      </c>
      <c r="C262" s="31" t="s">
        <v>359</v>
      </c>
      <c r="D262" s="32" t="s">
        <v>360</v>
      </c>
      <c r="E262" s="33" t="s">
        <v>792</v>
      </c>
      <c r="F262" s="62" t="s">
        <v>473</v>
      </c>
      <c r="G262" s="35"/>
      <c r="H262" s="36">
        <v>75</v>
      </c>
      <c r="I262" s="37"/>
      <c r="J262" s="38"/>
      <c r="K262" s="38"/>
      <c r="L262" s="39"/>
      <c r="M262" s="40"/>
      <c r="N262" s="55"/>
      <c r="O262" s="41">
        <v>1.6</v>
      </c>
      <c r="P262" s="64">
        <v>0</v>
      </c>
    </row>
    <row r="263" spans="1:16" ht="12.75" customHeight="1" x14ac:dyDescent="0.2">
      <c r="A263" s="31"/>
      <c r="B263" s="32" t="s">
        <v>577</v>
      </c>
      <c r="C263" s="21" t="s">
        <v>361</v>
      </c>
      <c r="D263" s="32" t="s">
        <v>362</v>
      </c>
      <c r="E263" s="33" t="s">
        <v>792</v>
      </c>
      <c r="F263" s="62" t="s">
        <v>473</v>
      </c>
      <c r="G263" s="35"/>
      <c r="H263" s="36">
        <v>250</v>
      </c>
      <c r="I263" s="37"/>
      <c r="J263" s="38"/>
      <c r="K263" s="38"/>
      <c r="L263" s="39"/>
      <c r="M263" s="40"/>
      <c r="N263" s="55"/>
      <c r="O263" s="41">
        <v>1.6</v>
      </c>
      <c r="P263" s="64">
        <v>0</v>
      </c>
    </row>
    <row r="264" spans="1:16" ht="12.75" customHeight="1" x14ac:dyDescent="0.2">
      <c r="A264" s="31"/>
      <c r="B264" s="32" t="s">
        <v>578</v>
      </c>
      <c r="C264" s="31" t="s">
        <v>447</v>
      </c>
      <c r="D264" s="32" t="s">
        <v>448</v>
      </c>
      <c r="E264" s="33" t="s">
        <v>792</v>
      </c>
      <c r="F264" s="62" t="s">
        <v>473</v>
      </c>
      <c r="G264" s="35"/>
      <c r="H264" s="36">
        <v>250</v>
      </c>
      <c r="I264" s="37"/>
      <c r="J264" s="38"/>
      <c r="K264" s="38"/>
      <c r="L264" s="39"/>
      <c r="M264" s="40"/>
      <c r="N264" s="55"/>
      <c r="O264" s="41">
        <v>1.6</v>
      </c>
      <c r="P264" s="64">
        <v>0</v>
      </c>
    </row>
    <row r="265" spans="1:16" ht="12.75" customHeight="1" x14ac:dyDescent="0.2">
      <c r="A265" s="31"/>
      <c r="B265" s="32" t="s">
        <v>580</v>
      </c>
      <c r="C265" s="31" t="s">
        <v>363</v>
      </c>
      <c r="D265" s="32" t="s">
        <v>364</v>
      </c>
      <c r="E265" s="33" t="s">
        <v>792</v>
      </c>
      <c r="F265" s="62" t="s">
        <v>473</v>
      </c>
      <c r="G265" s="35"/>
      <c r="H265" s="36">
        <v>200</v>
      </c>
      <c r="I265" s="37"/>
      <c r="J265" s="38"/>
      <c r="K265" s="38"/>
      <c r="L265" s="39"/>
      <c r="M265" s="40"/>
      <c r="N265" s="55"/>
      <c r="O265" s="41">
        <v>1.6</v>
      </c>
      <c r="P265" s="64">
        <v>0</v>
      </c>
    </row>
    <row r="266" spans="1:16" ht="12.75" customHeight="1" x14ac:dyDescent="0.2">
      <c r="A266" s="42"/>
      <c r="B266" s="32" t="s">
        <v>581</v>
      </c>
      <c r="C266" s="21" t="s">
        <v>365</v>
      </c>
      <c r="D266" s="32" t="s">
        <v>366</v>
      </c>
      <c r="E266" s="33" t="s">
        <v>792</v>
      </c>
      <c r="F266" s="62" t="s">
        <v>473</v>
      </c>
      <c r="G266" s="35"/>
      <c r="H266" s="36">
        <v>250</v>
      </c>
      <c r="I266" s="37"/>
      <c r="J266" s="44"/>
      <c r="K266" s="44"/>
      <c r="L266" s="39"/>
      <c r="M266" s="40"/>
      <c r="N266" s="55"/>
      <c r="O266" s="41">
        <v>1.6</v>
      </c>
      <c r="P266" s="64">
        <v>0</v>
      </c>
    </row>
    <row r="267" spans="1:16" ht="12.75" customHeight="1" x14ac:dyDescent="0.2">
      <c r="A267" s="42"/>
      <c r="B267" s="32" t="s">
        <v>582</v>
      </c>
      <c r="C267" s="21" t="s">
        <v>367</v>
      </c>
      <c r="D267" s="32" t="s">
        <v>368</v>
      </c>
      <c r="E267" s="33" t="s">
        <v>792</v>
      </c>
      <c r="F267" s="62" t="s">
        <v>473</v>
      </c>
      <c r="G267" s="35"/>
      <c r="H267" s="36">
        <v>300</v>
      </c>
      <c r="I267" s="37"/>
      <c r="J267" s="44"/>
      <c r="K267" s="44"/>
      <c r="L267" s="39"/>
      <c r="M267" s="40"/>
      <c r="N267" s="55"/>
      <c r="O267" s="41">
        <v>1.6</v>
      </c>
      <c r="P267" s="64">
        <v>0</v>
      </c>
    </row>
    <row r="268" spans="1:16" ht="12.75" customHeight="1" x14ac:dyDescent="0.2">
      <c r="A268" s="42"/>
      <c r="B268" s="32" t="s">
        <v>802</v>
      </c>
      <c r="C268" s="21" t="s">
        <v>803</v>
      </c>
      <c r="D268" s="32" t="s">
        <v>804</v>
      </c>
      <c r="E268" s="33" t="s">
        <v>792</v>
      </c>
      <c r="F268" s="62" t="s">
        <v>473</v>
      </c>
      <c r="G268" s="35"/>
      <c r="H268" s="36">
        <v>100</v>
      </c>
      <c r="I268" s="37"/>
      <c r="J268" s="44"/>
      <c r="K268" s="44"/>
      <c r="L268" s="39"/>
      <c r="M268" s="40"/>
      <c r="N268" s="55"/>
      <c r="O268" s="41">
        <v>1.6</v>
      </c>
      <c r="P268" s="64">
        <v>0</v>
      </c>
    </row>
    <row r="269" spans="1:16" ht="12.75" customHeight="1" x14ac:dyDescent="0.2">
      <c r="A269" s="31"/>
      <c r="B269" s="32" t="s">
        <v>951</v>
      </c>
      <c r="C269" s="18" t="s">
        <v>952</v>
      </c>
      <c r="D269" s="32" t="s">
        <v>953</v>
      </c>
      <c r="E269" s="33" t="s">
        <v>792</v>
      </c>
      <c r="F269" s="62" t="s">
        <v>473</v>
      </c>
      <c r="G269" s="35"/>
      <c r="H269" s="36">
        <v>490</v>
      </c>
      <c r="I269" s="37"/>
      <c r="J269" s="44"/>
      <c r="K269" s="44"/>
      <c r="L269" s="39"/>
      <c r="M269" s="40"/>
      <c r="N269" s="55"/>
      <c r="O269" s="41">
        <v>1.6</v>
      </c>
      <c r="P269" s="64">
        <v>0</v>
      </c>
    </row>
    <row r="270" spans="1:16" ht="12.75" customHeight="1" x14ac:dyDescent="0.2">
      <c r="A270" s="31"/>
      <c r="B270" s="32" t="s">
        <v>531</v>
      </c>
      <c r="C270" s="31" t="s">
        <v>369</v>
      </c>
      <c r="D270" s="32" t="s">
        <v>370</v>
      </c>
      <c r="E270" s="33" t="s">
        <v>792</v>
      </c>
      <c r="F270" s="62" t="s">
        <v>471</v>
      </c>
      <c r="G270" s="35"/>
      <c r="H270" s="36">
        <v>200</v>
      </c>
      <c r="I270" s="37"/>
      <c r="J270" s="38"/>
      <c r="K270" s="38"/>
      <c r="L270" s="39"/>
      <c r="M270" s="40"/>
      <c r="N270" s="55"/>
      <c r="O270" s="41">
        <v>1.6</v>
      </c>
      <c r="P270" s="64">
        <v>0</v>
      </c>
    </row>
    <row r="271" spans="1:16" ht="12.75" customHeight="1" x14ac:dyDescent="0.2">
      <c r="A271" s="42"/>
      <c r="B271" s="32" t="s">
        <v>766</v>
      </c>
      <c r="C271" s="21" t="s">
        <v>767</v>
      </c>
      <c r="D271" s="32" t="s">
        <v>768</v>
      </c>
      <c r="E271" s="33" t="s">
        <v>792</v>
      </c>
      <c r="F271" s="62" t="s">
        <v>471</v>
      </c>
      <c r="G271" s="35"/>
      <c r="H271" s="36">
        <v>100</v>
      </c>
      <c r="I271" s="37"/>
      <c r="J271" s="44"/>
      <c r="K271" s="44"/>
      <c r="L271" s="39"/>
      <c r="M271" s="40"/>
      <c r="N271" s="55"/>
      <c r="O271" s="41">
        <v>1.6</v>
      </c>
      <c r="P271" s="64">
        <v>0</v>
      </c>
    </row>
    <row r="272" spans="1:16" ht="12.75" customHeight="1" x14ac:dyDescent="0.2">
      <c r="A272" s="42"/>
      <c r="B272" s="32" t="s">
        <v>799</v>
      </c>
      <c r="C272" s="21" t="s">
        <v>800</v>
      </c>
      <c r="D272" s="32" t="s">
        <v>801</v>
      </c>
      <c r="E272" s="33" t="s">
        <v>792</v>
      </c>
      <c r="F272" s="62" t="s">
        <v>473</v>
      </c>
      <c r="G272" s="35"/>
      <c r="H272" s="36">
        <v>150</v>
      </c>
      <c r="I272" s="37"/>
      <c r="J272" s="44"/>
      <c r="K272" s="44"/>
      <c r="L272" s="39"/>
      <c r="M272" s="40"/>
      <c r="N272" s="55"/>
      <c r="O272" s="41">
        <v>1.6</v>
      </c>
      <c r="P272" s="64">
        <v>0</v>
      </c>
    </row>
    <row r="273" spans="1:16" ht="12.75" customHeight="1" x14ac:dyDescent="0.2">
      <c r="A273" s="42"/>
      <c r="B273" s="32" t="s">
        <v>541</v>
      </c>
      <c r="C273" s="21" t="s">
        <v>371</v>
      </c>
      <c r="D273" s="32" t="s">
        <v>372</v>
      </c>
      <c r="E273" s="33" t="s">
        <v>792</v>
      </c>
      <c r="F273" s="62" t="s">
        <v>473</v>
      </c>
      <c r="G273" s="35"/>
      <c r="H273" s="36">
        <v>150</v>
      </c>
      <c r="I273" s="37"/>
      <c r="J273" s="44"/>
      <c r="K273" s="44"/>
      <c r="L273" s="39"/>
      <c r="M273" s="40"/>
      <c r="N273" s="55"/>
      <c r="O273" s="41">
        <v>1.6</v>
      </c>
      <c r="P273" s="64">
        <v>0</v>
      </c>
    </row>
    <row r="274" spans="1:16" ht="12.75" customHeight="1" x14ac:dyDescent="0.2">
      <c r="A274" s="42"/>
      <c r="B274" s="32" t="s">
        <v>549</v>
      </c>
      <c r="C274" s="21" t="s">
        <v>373</v>
      </c>
      <c r="D274" s="32" t="s">
        <v>374</v>
      </c>
      <c r="E274" s="33" t="s">
        <v>792</v>
      </c>
      <c r="F274" s="62" t="s">
        <v>473</v>
      </c>
      <c r="G274" s="35"/>
      <c r="H274" s="36">
        <v>375</v>
      </c>
      <c r="I274" s="37"/>
      <c r="J274" s="44"/>
      <c r="K274" s="44"/>
      <c r="L274" s="39"/>
      <c r="M274" s="40"/>
      <c r="N274" s="55"/>
      <c r="O274" s="41">
        <v>1.6</v>
      </c>
      <c r="P274" s="64">
        <v>0</v>
      </c>
    </row>
    <row r="275" spans="1:16" ht="12.75" customHeight="1" x14ac:dyDescent="0.2">
      <c r="A275" s="42"/>
      <c r="B275" s="32" t="s">
        <v>812</v>
      </c>
      <c r="C275" s="21" t="s">
        <v>375</v>
      </c>
      <c r="D275" s="32" t="s">
        <v>813</v>
      </c>
      <c r="E275" s="33" t="s">
        <v>791</v>
      </c>
      <c r="F275" s="62" t="s">
        <v>473</v>
      </c>
      <c r="G275" s="35"/>
      <c r="H275" s="36">
        <v>200</v>
      </c>
      <c r="I275" s="37"/>
      <c r="J275" s="44"/>
      <c r="K275" s="44"/>
      <c r="L275" s="39"/>
      <c r="M275" s="40"/>
      <c r="N275" s="55"/>
      <c r="O275" s="41">
        <v>1</v>
      </c>
      <c r="P275" s="64">
        <v>0</v>
      </c>
    </row>
    <row r="276" spans="1:16" ht="12.75" customHeight="1" x14ac:dyDescent="0.2">
      <c r="A276" s="31"/>
      <c r="B276" s="32" t="s">
        <v>814</v>
      </c>
      <c r="C276" s="31" t="s">
        <v>376</v>
      </c>
      <c r="D276" s="32" t="s">
        <v>815</v>
      </c>
      <c r="E276" s="33" t="s">
        <v>791</v>
      </c>
      <c r="F276" s="62" t="s">
        <v>473</v>
      </c>
      <c r="G276" s="35"/>
      <c r="H276" s="36">
        <v>100</v>
      </c>
      <c r="I276" s="37"/>
      <c r="J276" s="38"/>
      <c r="K276" s="38"/>
      <c r="L276" s="39"/>
      <c r="M276" s="40"/>
      <c r="N276" s="55"/>
      <c r="O276" s="41">
        <v>1</v>
      </c>
      <c r="P276" s="64">
        <v>0</v>
      </c>
    </row>
    <row r="277" spans="1:16" ht="12.75" customHeight="1" x14ac:dyDescent="0.2">
      <c r="A277" s="42"/>
      <c r="B277" s="32" t="s">
        <v>775</v>
      </c>
      <c r="C277" s="21" t="s">
        <v>776</v>
      </c>
      <c r="D277" s="32" t="s">
        <v>777</v>
      </c>
      <c r="E277" s="33" t="s">
        <v>792</v>
      </c>
      <c r="F277" s="62" t="s">
        <v>471</v>
      </c>
      <c r="G277" s="35"/>
      <c r="H277" s="36">
        <v>250</v>
      </c>
      <c r="I277" s="37"/>
      <c r="J277" s="44"/>
      <c r="K277" s="44"/>
      <c r="L277" s="39"/>
      <c r="M277" s="40"/>
      <c r="N277" s="55"/>
      <c r="O277" s="41">
        <v>1.6</v>
      </c>
      <c r="P277" s="64">
        <v>0</v>
      </c>
    </row>
    <row r="278" spans="1:16" ht="12.75" customHeight="1" x14ac:dyDescent="0.2">
      <c r="A278" s="42"/>
      <c r="B278" s="32" t="s">
        <v>569</v>
      </c>
      <c r="C278" s="21" t="s">
        <v>377</v>
      </c>
      <c r="D278" s="32" t="s">
        <v>378</v>
      </c>
      <c r="E278" s="33" t="s">
        <v>792</v>
      </c>
      <c r="F278" s="62" t="s">
        <v>471</v>
      </c>
      <c r="G278" s="35"/>
      <c r="H278" s="36">
        <v>250</v>
      </c>
      <c r="I278" s="37"/>
      <c r="J278" s="44"/>
      <c r="K278" s="44"/>
      <c r="L278" s="39"/>
      <c r="M278" s="40"/>
      <c r="N278" s="55"/>
      <c r="O278" s="41">
        <v>1.6</v>
      </c>
      <c r="P278" s="64">
        <v>0</v>
      </c>
    </row>
    <row r="279" spans="1:16" ht="12.75" customHeight="1" x14ac:dyDescent="0.2">
      <c r="A279" s="42"/>
      <c r="B279" s="32" t="s">
        <v>570</v>
      </c>
      <c r="C279" s="21" t="s">
        <v>449</v>
      </c>
      <c r="D279" s="32" t="s">
        <v>450</v>
      </c>
      <c r="E279" s="33" t="s">
        <v>792</v>
      </c>
      <c r="F279" s="62" t="s">
        <v>472</v>
      </c>
      <c r="G279" s="35"/>
      <c r="H279" s="36">
        <v>150</v>
      </c>
      <c r="I279" s="37"/>
      <c r="J279" s="44"/>
      <c r="K279" s="44"/>
      <c r="L279" s="39"/>
      <c r="M279" s="40"/>
      <c r="N279" s="55"/>
      <c r="O279" s="41">
        <v>1.6</v>
      </c>
      <c r="P279" s="64">
        <v>0</v>
      </c>
    </row>
    <row r="280" spans="1:16" ht="12.75" customHeight="1" x14ac:dyDescent="0.2">
      <c r="A280" s="31"/>
      <c r="B280" s="32" t="s">
        <v>571</v>
      </c>
      <c r="C280" s="31" t="s">
        <v>379</v>
      </c>
      <c r="D280" s="32" t="s">
        <v>380</v>
      </c>
      <c r="E280" s="33" t="s">
        <v>792</v>
      </c>
      <c r="F280" s="62" t="s">
        <v>471</v>
      </c>
      <c r="G280" s="35"/>
      <c r="H280" s="36">
        <v>100</v>
      </c>
      <c r="I280" s="37"/>
      <c r="J280" s="38"/>
      <c r="K280" s="38"/>
      <c r="L280" s="39"/>
      <c r="M280" s="40"/>
      <c r="N280" s="55"/>
      <c r="O280" s="41">
        <v>1.6</v>
      </c>
      <c r="P280" s="64">
        <v>0</v>
      </c>
    </row>
    <row r="281" spans="1:16" ht="12.75" customHeight="1" x14ac:dyDescent="0.2">
      <c r="A281" s="31"/>
      <c r="B281" s="32" t="s">
        <v>572</v>
      </c>
      <c r="C281" s="31" t="s">
        <v>381</v>
      </c>
      <c r="D281" s="32" t="s">
        <v>382</v>
      </c>
      <c r="E281" s="33" t="s">
        <v>792</v>
      </c>
      <c r="F281" s="62" t="s">
        <v>472</v>
      </c>
      <c r="G281" s="35"/>
      <c r="H281" s="36">
        <v>250</v>
      </c>
      <c r="I281" s="37"/>
      <c r="J281" s="38"/>
      <c r="K281" s="38"/>
      <c r="L281" s="39"/>
      <c r="M281" s="40"/>
      <c r="N281" s="55"/>
      <c r="O281" s="41">
        <v>1.6</v>
      </c>
      <c r="P281" s="64">
        <v>0</v>
      </c>
    </row>
    <row r="282" spans="1:16" ht="12.75" customHeight="1" x14ac:dyDescent="0.2">
      <c r="A282" s="31"/>
      <c r="B282" s="32" t="s">
        <v>573</v>
      </c>
      <c r="C282" s="31" t="s">
        <v>451</v>
      </c>
      <c r="D282" s="32" t="s">
        <v>452</v>
      </c>
      <c r="E282" s="33" t="s">
        <v>792</v>
      </c>
      <c r="F282" s="62" t="s">
        <v>471</v>
      </c>
      <c r="G282" s="35"/>
      <c r="H282" s="36">
        <v>200</v>
      </c>
      <c r="I282" s="37"/>
      <c r="J282" s="44"/>
      <c r="K282" s="44"/>
      <c r="L282" s="39"/>
      <c r="M282" s="40"/>
      <c r="N282" s="55"/>
      <c r="O282" s="41">
        <v>1.6</v>
      </c>
      <c r="P282" s="64">
        <v>0</v>
      </c>
    </row>
    <row r="283" spans="1:16" ht="12.75" customHeight="1" x14ac:dyDescent="0.2">
      <c r="A283" s="31"/>
      <c r="B283" s="32" t="s">
        <v>574</v>
      </c>
      <c r="C283" s="31" t="s">
        <v>383</v>
      </c>
      <c r="D283" s="32" t="s">
        <v>384</v>
      </c>
      <c r="E283" s="33" t="s">
        <v>792</v>
      </c>
      <c r="F283" s="62" t="s">
        <v>473</v>
      </c>
      <c r="G283" s="35"/>
      <c r="H283" s="36">
        <v>500</v>
      </c>
      <c r="I283" s="37"/>
      <c r="J283" s="38"/>
      <c r="K283" s="38"/>
      <c r="L283" s="39"/>
      <c r="M283" s="40"/>
      <c r="N283" s="55"/>
      <c r="O283" s="41">
        <v>1.6</v>
      </c>
      <c r="P283" s="64">
        <v>0</v>
      </c>
    </row>
    <row r="284" spans="1:16" ht="12.75" customHeight="1" x14ac:dyDescent="0.2">
      <c r="A284" s="31"/>
      <c r="B284" s="32" t="s">
        <v>575</v>
      </c>
      <c r="C284" s="31" t="s">
        <v>385</v>
      </c>
      <c r="D284" s="32" t="s">
        <v>386</v>
      </c>
      <c r="E284" s="33" t="s">
        <v>792</v>
      </c>
      <c r="F284" s="62" t="s">
        <v>471</v>
      </c>
      <c r="G284" s="35"/>
      <c r="H284" s="36">
        <v>200</v>
      </c>
      <c r="I284" s="37"/>
      <c r="J284" s="44"/>
      <c r="K284" s="44"/>
      <c r="L284" s="39"/>
      <c r="M284" s="40"/>
      <c r="N284" s="55"/>
      <c r="O284" s="41">
        <v>1.6</v>
      </c>
      <c r="P284" s="64">
        <v>0</v>
      </c>
    </row>
    <row r="285" spans="1:16" ht="12.75" customHeight="1" x14ac:dyDescent="0.2">
      <c r="A285" s="31"/>
      <c r="B285" s="32" t="s">
        <v>576</v>
      </c>
      <c r="C285" s="21" t="s">
        <v>453</v>
      </c>
      <c r="D285" s="32" t="s">
        <v>475</v>
      </c>
      <c r="E285" s="33" t="s">
        <v>792</v>
      </c>
      <c r="F285" s="62" t="s">
        <v>471</v>
      </c>
      <c r="G285" s="35"/>
      <c r="H285" s="36">
        <v>200</v>
      </c>
      <c r="I285" s="37"/>
      <c r="J285" s="38"/>
      <c r="K285" s="38"/>
      <c r="L285" s="39"/>
      <c r="M285" s="40"/>
      <c r="N285" s="55"/>
      <c r="O285" s="41">
        <v>1.6</v>
      </c>
      <c r="P285" s="64">
        <v>0</v>
      </c>
    </row>
    <row r="286" spans="1:16" ht="12.75" customHeight="1" x14ac:dyDescent="0.2">
      <c r="A286" s="31"/>
      <c r="B286" s="32" t="s">
        <v>564</v>
      </c>
      <c r="C286" s="31" t="s">
        <v>387</v>
      </c>
      <c r="D286" s="32" t="s">
        <v>388</v>
      </c>
      <c r="E286" s="33" t="s">
        <v>792</v>
      </c>
      <c r="F286" s="62" t="s">
        <v>473</v>
      </c>
      <c r="G286" s="35"/>
      <c r="H286" s="36">
        <v>185</v>
      </c>
      <c r="I286" s="37"/>
      <c r="J286" s="38"/>
      <c r="K286" s="38"/>
      <c r="L286" s="39"/>
      <c r="M286" s="40"/>
      <c r="N286" s="55"/>
      <c r="O286" s="41">
        <v>1.6</v>
      </c>
      <c r="P286" s="64">
        <v>0</v>
      </c>
    </row>
    <row r="287" spans="1:16" ht="12.75" customHeight="1" x14ac:dyDescent="0.2">
      <c r="B287" s="32" t="s">
        <v>884</v>
      </c>
      <c r="C287" s="21" t="s">
        <v>885</v>
      </c>
      <c r="D287" s="32" t="s">
        <v>886</v>
      </c>
      <c r="E287" s="33" t="s">
        <v>792</v>
      </c>
      <c r="F287" s="62"/>
      <c r="G287" s="35"/>
      <c r="H287" s="36">
        <v>3</v>
      </c>
      <c r="I287" s="37"/>
      <c r="J287" s="44"/>
      <c r="K287" s="44"/>
      <c r="L287" s="39"/>
      <c r="M287" s="40"/>
      <c r="N287" s="55"/>
      <c r="O287" s="41">
        <v>1.6</v>
      </c>
      <c r="P287" s="64">
        <v>0</v>
      </c>
    </row>
    <row r="288" spans="1:16" ht="12.75" customHeight="1" x14ac:dyDescent="0.2">
      <c r="A288" s="31"/>
      <c r="B288" s="32" t="s">
        <v>957</v>
      </c>
      <c r="C288" s="21" t="s">
        <v>958</v>
      </c>
      <c r="D288" s="32" t="s">
        <v>959</v>
      </c>
      <c r="E288" s="33" t="s">
        <v>792</v>
      </c>
      <c r="F288" s="62" t="s">
        <v>471</v>
      </c>
      <c r="G288" s="35"/>
      <c r="H288" s="36">
        <v>95</v>
      </c>
      <c r="I288" s="37"/>
      <c r="J288" s="44"/>
      <c r="K288" s="44"/>
      <c r="L288" s="39"/>
      <c r="M288" s="40"/>
      <c r="N288" s="55"/>
      <c r="O288" s="41">
        <v>1.6</v>
      </c>
      <c r="P288" s="64">
        <v>0</v>
      </c>
    </row>
    <row r="289" spans="1:16" ht="12.75" customHeight="1" x14ac:dyDescent="0.2">
      <c r="A289" s="31"/>
      <c r="B289" s="32" t="s">
        <v>540</v>
      </c>
      <c r="C289" s="31" t="s">
        <v>390</v>
      </c>
      <c r="D289" s="32" t="s">
        <v>391</v>
      </c>
      <c r="E289" s="33" t="s">
        <v>792</v>
      </c>
      <c r="F289" s="62" t="s">
        <v>473</v>
      </c>
      <c r="G289" s="35"/>
      <c r="H289" s="36">
        <v>350</v>
      </c>
      <c r="I289" s="37"/>
      <c r="J289" s="38"/>
      <c r="K289" s="38"/>
      <c r="L289" s="39"/>
      <c r="M289" s="40"/>
      <c r="N289" s="55"/>
      <c r="O289" s="41">
        <v>1.6</v>
      </c>
      <c r="P289" s="64">
        <v>0</v>
      </c>
    </row>
    <row r="290" spans="1:16" ht="12.75" customHeight="1" x14ac:dyDescent="0.2">
      <c r="A290" s="31"/>
      <c r="B290" s="32" t="s">
        <v>557</v>
      </c>
      <c r="C290" s="31" t="s">
        <v>392</v>
      </c>
      <c r="D290" s="32" t="s">
        <v>810</v>
      </c>
      <c r="E290" s="33" t="s">
        <v>792</v>
      </c>
      <c r="F290" s="62" t="s">
        <v>473</v>
      </c>
      <c r="G290" s="35"/>
      <c r="H290" s="36">
        <v>100</v>
      </c>
      <c r="I290" s="37"/>
      <c r="J290" s="38"/>
      <c r="K290" s="38"/>
      <c r="L290" s="39"/>
      <c r="M290" s="40"/>
      <c r="N290" s="55"/>
      <c r="O290" s="41">
        <v>1.6</v>
      </c>
      <c r="P290" s="64">
        <v>0</v>
      </c>
    </row>
    <row r="291" spans="1:16" ht="12.75" customHeight="1" x14ac:dyDescent="0.2">
      <c r="A291" s="31"/>
      <c r="B291" s="32" t="s">
        <v>558</v>
      </c>
      <c r="C291" s="31" t="s">
        <v>389</v>
      </c>
      <c r="D291" s="32" t="s">
        <v>811</v>
      </c>
      <c r="E291" s="33" t="s">
        <v>792</v>
      </c>
      <c r="F291" s="62" t="s">
        <v>473</v>
      </c>
      <c r="G291" s="35"/>
      <c r="H291" s="36">
        <v>200</v>
      </c>
      <c r="I291" s="37"/>
      <c r="J291" s="38"/>
      <c r="K291" s="38"/>
      <c r="L291" s="39"/>
      <c r="M291" s="40"/>
      <c r="N291" s="55"/>
      <c r="O291" s="41">
        <v>1.6</v>
      </c>
      <c r="P291" s="64">
        <v>0</v>
      </c>
    </row>
    <row r="292" spans="1:16" ht="12.75" customHeight="1" x14ac:dyDescent="0.2">
      <c r="B292" s="32" t="s">
        <v>887</v>
      </c>
      <c r="C292" s="21" t="s">
        <v>888</v>
      </c>
      <c r="D292" s="32" t="s">
        <v>889</v>
      </c>
      <c r="E292" s="33" t="s">
        <v>792</v>
      </c>
      <c r="F292" s="62" t="s">
        <v>471</v>
      </c>
      <c r="G292" s="35"/>
      <c r="H292" s="36">
        <v>50</v>
      </c>
      <c r="I292" s="37"/>
      <c r="J292" s="44"/>
      <c r="K292" s="44"/>
      <c r="L292" s="39"/>
      <c r="M292" s="40"/>
      <c r="N292" s="55"/>
      <c r="O292" s="41">
        <v>1.6</v>
      </c>
      <c r="P292" s="64">
        <v>0</v>
      </c>
    </row>
    <row r="293" spans="1:16" ht="12.75" customHeight="1" x14ac:dyDescent="0.2">
      <c r="A293" s="31"/>
      <c r="B293" s="32" t="s">
        <v>559</v>
      </c>
      <c r="C293" s="31" t="s">
        <v>393</v>
      </c>
      <c r="D293" s="32" t="s">
        <v>394</v>
      </c>
      <c r="E293" s="33" t="s">
        <v>792</v>
      </c>
      <c r="F293" s="62" t="s">
        <v>471</v>
      </c>
      <c r="G293" s="35"/>
      <c r="H293" s="36">
        <v>130</v>
      </c>
      <c r="I293" s="37"/>
      <c r="J293" s="38"/>
      <c r="K293" s="38"/>
      <c r="L293" s="39"/>
      <c r="M293" s="40"/>
      <c r="N293" s="55"/>
      <c r="O293" s="41">
        <v>1.6</v>
      </c>
      <c r="P293" s="64">
        <v>0</v>
      </c>
    </row>
    <row r="294" spans="1:16" ht="12.75" customHeight="1" x14ac:dyDescent="0.2">
      <c r="A294" s="31"/>
      <c r="B294" s="32" t="s">
        <v>562</v>
      </c>
      <c r="C294" s="31" t="s">
        <v>395</v>
      </c>
      <c r="D294" s="32" t="s">
        <v>396</v>
      </c>
      <c r="E294" s="33" t="s">
        <v>792</v>
      </c>
      <c r="F294" s="62" t="s">
        <v>473</v>
      </c>
      <c r="G294" s="35"/>
      <c r="H294" s="36">
        <v>150</v>
      </c>
      <c r="I294" s="37"/>
      <c r="J294" s="38"/>
      <c r="K294" s="38"/>
      <c r="L294" s="39"/>
      <c r="M294" s="40"/>
      <c r="N294" s="55"/>
      <c r="O294" s="41">
        <v>1.6</v>
      </c>
      <c r="P294" s="64">
        <v>0</v>
      </c>
    </row>
    <row r="295" spans="1:16" ht="12.75" customHeight="1" x14ac:dyDescent="0.2">
      <c r="A295" s="31"/>
      <c r="B295" s="32" t="s">
        <v>563</v>
      </c>
      <c r="C295" s="31" t="s">
        <v>397</v>
      </c>
      <c r="D295" s="32" t="s">
        <v>398</v>
      </c>
      <c r="E295" s="33" t="s">
        <v>792</v>
      </c>
      <c r="F295" s="62" t="s">
        <v>473</v>
      </c>
      <c r="G295" s="35"/>
      <c r="H295" s="36">
        <v>150</v>
      </c>
      <c r="I295" s="37"/>
      <c r="J295" s="38"/>
      <c r="K295" s="38"/>
      <c r="L295" s="39"/>
      <c r="M295" s="40"/>
      <c r="N295" s="55"/>
      <c r="O295" s="41">
        <v>1.6</v>
      </c>
      <c r="P295" s="64">
        <v>0</v>
      </c>
    </row>
    <row r="296" spans="1:16" ht="12.75" customHeight="1" x14ac:dyDescent="0.2">
      <c r="A296" s="31"/>
      <c r="B296" s="32" t="s">
        <v>529</v>
      </c>
      <c r="C296" s="31" t="s">
        <v>399</v>
      </c>
      <c r="D296" s="32" t="s">
        <v>400</v>
      </c>
      <c r="E296" s="33" t="s">
        <v>792</v>
      </c>
      <c r="F296" s="62" t="s">
        <v>473</v>
      </c>
      <c r="G296" s="35"/>
      <c r="H296" s="36">
        <v>225</v>
      </c>
      <c r="I296" s="37"/>
      <c r="J296" s="38"/>
      <c r="K296" s="38"/>
      <c r="L296" s="39"/>
      <c r="M296" s="40"/>
      <c r="N296" s="55"/>
      <c r="O296" s="41">
        <v>1.6</v>
      </c>
      <c r="P296" s="64">
        <v>0</v>
      </c>
    </row>
    <row r="297" spans="1:16" ht="12.75" customHeight="1" x14ac:dyDescent="0.2">
      <c r="A297" s="31"/>
      <c r="B297" s="32" t="s">
        <v>832</v>
      </c>
      <c r="C297" s="21" t="s">
        <v>833</v>
      </c>
      <c r="D297" s="32" t="s">
        <v>834</v>
      </c>
      <c r="E297" s="33" t="s">
        <v>792</v>
      </c>
      <c r="F297" s="62" t="s">
        <v>473</v>
      </c>
      <c r="G297" s="35"/>
      <c r="H297" s="36">
        <v>150</v>
      </c>
      <c r="I297" s="37"/>
      <c r="J297" s="38"/>
      <c r="K297" s="38"/>
      <c r="L297" s="39"/>
      <c r="M297" s="40"/>
      <c r="N297" s="55"/>
      <c r="O297" s="41">
        <v>1.6</v>
      </c>
      <c r="P297" s="64">
        <v>0</v>
      </c>
    </row>
    <row r="298" spans="1:16" ht="12.75" customHeight="1" x14ac:dyDescent="0.2">
      <c r="A298" s="31"/>
      <c r="B298" s="32" t="s">
        <v>835</v>
      </c>
      <c r="C298" s="21" t="s">
        <v>836</v>
      </c>
      <c r="D298" s="32" t="s">
        <v>837</v>
      </c>
      <c r="E298" s="33" t="s">
        <v>792</v>
      </c>
      <c r="F298" s="62" t="s">
        <v>473</v>
      </c>
      <c r="G298" s="35"/>
      <c r="H298" s="36">
        <v>200</v>
      </c>
      <c r="I298" s="37"/>
      <c r="J298" s="44"/>
      <c r="K298" s="44"/>
      <c r="L298" s="39"/>
      <c r="M298" s="40"/>
      <c r="N298" s="55"/>
      <c r="O298" s="41">
        <v>1.6</v>
      </c>
      <c r="P298" s="64">
        <v>0</v>
      </c>
    </row>
    <row r="299" spans="1:16" ht="12.75" customHeight="1" x14ac:dyDescent="0.2">
      <c r="A299" s="31"/>
      <c r="B299" s="32" t="s">
        <v>510</v>
      </c>
      <c r="C299" s="31" t="s">
        <v>401</v>
      </c>
      <c r="D299" s="32" t="s">
        <v>402</v>
      </c>
      <c r="E299" s="33" t="s">
        <v>792</v>
      </c>
      <c r="F299" s="62" t="s">
        <v>473</v>
      </c>
      <c r="G299" s="35"/>
      <c r="H299" s="36">
        <v>350</v>
      </c>
      <c r="I299" s="37"/>
      <c r="J299" s="38"/>
      <c r="K299" s="38"/>
      <c r="L299" s="39"/>
      <c r="M299" s="40"/>
      <c r="N299" s="55"/>
      <c r="O299" s="41">
        <v>1.6</v>
      </c>
      <c r="P299" s="64">
        <v>0</v>
      </c>
    </row>
    <row r="300" spans="1:16" ht="12.75" customHeight="1" x14ac:dyDescent="0.2">
      <c r="A300" s="31"/>
      <c r="B300" s="32" t="s">
        <v>511</v>
      </c>
      <c r="C300" s="31" t="s">
        <v>477</v>
      </c>
      <c r="D300" s="32" t="s">
        <v>478</v>
      </c>
      <c r="E300" s="33" t="s">
        <v>792</v>
      </c>
      <c r="F300" s="62" t="s">
        <v>471</v>
      </c>
      <c r="G300" s="35"/>
      <c r="H300" s="36">
        <v>90</v>
      </c>
      <c r="I300" s="37"/>
      <c r="J300" s="38"/>
      <c r="K300" s="38"/>
      <c r="L300" s="39"/>
      <c r="M300" s="40"/>
      <c r="N300" s="55"/>
      <c r="O300" s="41">
        <v>1.6</v>
      </c>
      <c r="P300" s="64">
        <v>0</v>
      </c>
    </row>
    <row r="301" spans="1:16" ht="12.75" customHeight="1" x14ac:dyDescent="0.2">
      <c r="A301" s="31"/>
      <c r="B301" s="32" t="s">
        <v>546</v>
      </c>
      <c r="C301" s="31" t="s">
        <v>403</v>
      </c>
      <c r="D301" s="32" t="s">
        <v>404</v>
      </c>
      <c r="E301" s="33" t="s">
        <v>792</v>
      </c>
      <c r="F301" s="62" t="s">
        <v>473</v>
      </c>
      <c r="G301" s="35"/>
      <c r="H301" s="36">
        <v>300</v>
      </c>
      <c r="I301" s="37"/>
      <c r="J301" s="38"/>
      <c r="K301" s="38"/>
      <c r="L301" s="39"/>
      <c r="M301" s="40"/>
      <c r="N301" s="55"/>
      <c r="O301" s="41">
        <v>1.6</v>
      </c>
      <c r="P301" s="64">
        <v>0</v>
      </c>
    </row>
    <row r="302" spans="1:16" ht="12.75" customHeight="1" x14ac:dyDescent="0.2">
      <c r="A302" s="31"/>
      <c r="B302" s="32" t="s">
        <v>547</v>
      </c>
      <c r="C302" s="31" t="s">
        <v>405</v>
      </c>
      <c r="D302" s="32" t="s">
        <v>406</v>
      </c>
      <c r="E302" s="33" t="s">
        <v>792</v>
      </c>
      <c r="F302" s="62" t="s">
        <v>473</v>
      </c>
      <c r="G302" s="35"/>
      <c r="H302" s="36">
        <v>345</v>
      </c>
      <c r="I302" s="37"/>
      <c r="J302" s="38"/>
      <c r="K302" s="38"/>
      <c r="L302" s="39"/>
      <c r="M302" s="40"/>
      <c r="N302" s="55"/>
      <c r="O302" s="41">
        <v>1.6</v>
      </c>
      <c r="P302" s="64">
        <v>0</v>
      </c>
    </row>
    <row r="303" spans="1:16" ht="12.75" customHeight="1" x14ac:dyDescent="0.2">
      <c r="A303" s="31"/>
      <c r="B303" s="32" t="s">
        <v>542</v>
      </c>
      <c r="C303" s="21" t="s">
        <v>454</v>
      </c>
      <c r="D303" s="32" t="s">
        <v>483</v>
      </c>
      <c r="E303" s="33" t="s">
        <v>792</v>
      </c>
      <c r="F303" s="62" t="s">
        <v>473</v>
      </c>
      <c r="G303" s="35"/>
      <c r="H303" s="36">
        <v>100</v>
      </c>
      <c r="I303" s="37"/>
      <c r="J303" s="38"/>
      <c r="K303" s="38"/>
      <c r="L303" s="39"/>
      <c r="M303" s="40"/>
      <c r="N303" s="55"/>
      <c r="O303" s="41">
        <v>1.6</v>
      </c>
      <c r="P303" s="64">
        <v>0</v>
      </c>
    </row>
    <row r="304" spans="1:16" ht="12.75" customHeight="1" x14ac:dyDescent="0.2">
      <c r="A304" s="31"/>
      <c r="B304" s="32" t="s">
        <v>543</v>
      </c>
      <c r="C304" s="31" t="s">
        <v>407</v>
      </c>
      <c r="D304" s="32" t="s">
        <v>484</v>
      </c>
      <c r="E304" s="33" t="s">
        <v>792</v>
      </c>
      <c r="F304" s="62" t="s">
        <v>472</v>
      </c>
      <c r="G304" s="35"/>
      <c r="H304" s="36">
        <v>200</v>
      </c>
      <c r="I304" s="37"/>
      <c r="J304" s="38"/>
      <c r="K304" s="38"/>
      <c r="L304" s="39"/>
      <c r="M304" s="40"/>
      <c r="N304" s="55"/>
      <c r="O304" s="41">
        <v>1.6</v>
      </c>
      <c r="P304" s="64">
        <v>0</v>
      </c>
    </row>
    <row r="305" spans="1:16" ht="12.75" customHeight="1" x14ac:dyDescent="0.2">
      <c r="A305" s="31"/>
      <c r="B305" s="32" t="s">
        <v>805</v>
      </c>
      <c r="C305" s="31" t="s">
        <v>806</v>
      </c>
      <c r="D305" s="32" t="s">
        <v>807</v>
      </c>
      <c r="E305" s="33" t="s">
        <v>792</v>
      </c>
      <c r="F305" s="62" t="s">
        <v>472</v>
      </c>
      <c r="G305" s="35"/>
      <c r="H305" s="36">
        <v>200</v>
      </c>
      <c r="I305" s="37"/>
      <c r="J305" s="38"/>
      <c r="K305" s="38"/>
      <c r="L305" s="39"/>
      <c r="M305" s="40"/>
      <c r="N305" s="55"/>
      <c r="O305" s="41">
        <v>1.6</v>
      </c>
      <c r="P305" s="64">
        <v>0</v>
      </c>
    </row>
    <row r="306" spans="1:16" ht="12.75" customHeight="1" x14ac:dyDescent="0.2">
      <c r="A306" s="31"/>
      <c r="B306" s="32" t="s">
        <v>960</v>
      </c>
      <c r="C306" s="21" t="s">
        <v>961</v>
      </c>
      <c r="D306" s="32" t="s">
        <v>962</v>
      </c>
      <c r="E306" s="33" t="s">
        <v>792</v>
      </c>
      <c r="F306" s="62" t="s">
        <v>472</v>
      </c>
      <c r="G306" s="35"/>
      <c r="H306" s="36">
        <v>45</v>
      </c>
      <c r="I306" s="37"/>
      <c r="J306" s="44"/>
      <c r="K306" s="44"/>
      <c r="L306" s="39"/>
      <c r="M306" s="40"/>
      <c r="N306" s="55"/>
      <c r="O306" s="41">
        <v>1.6</v>
      </c>
      <c r="P306" s="64">
        <v>0</v>
      </c>
    </row>
    <row r="307" spans="1:16" ht="12.75" customHeight="1" x14ac:dyDescent="0.2">
      <c r="A307" s="31"/>
      <c r="B307" s="32" t="s">
        <v>548</v>
      </c>
      <c r="C307" s="31" t="s">
        <v>408</v>
      </c>
      <c r="D307" s="32" t="s">
        <v>409</v>
      </c>
      <c r="E307" s="33" t="s">
        <v>792</v>
      </c>
      <c r="F307" s="62" t="s">
        <v>473</v>
      </c>
      <c r="G307" s="35"/>
      <c r="H307" s="36">
        <v>150</v>
      </c>
      <c r="I307" s="37"/>
      <c r="J307" s="38"/>
      <c r="K307" s="38"/>
      <c r="L307" s="39"/>
      <c r="M307" s="40"/>
      <c r="N307" s="55"/>
      <c r="O307" s="41">
        <v>1.6</v>
      </c>
      <c r="P307" s="64">
        <v>0</v>
      </c>
    </row>
    <row r="308" spans="1:16" ht="12.75" customHeight="1" x14ac:dyDescent="0.2">
      <c r="A308" s="31"/>
      <c r="B308" s="32" t="s">
        <v>943</v>
      </c>
      <c r="C308" s="31" t="s">
        <v>838</v>
      </c>
      <c r="D308" s="32" t="s">
        <v>944</v>
      </c>
      <c r="E308" s="33" t="s">
        <v>792</v>
      </c>
      <c r="F308" s="62" t="s">
        <v>473</v>
      </c>
      <c r="G308" s="35"/>
      <c r="H308" s="36">
        <v>200</v>
      </c>
      <c r="I308" s="37"/>
      <c r="J308" s="38"/>
      <c r="K308" s="38"/>
      <c r="L308" s="39"/>
      <c r="M308" s="40"/>
      <c r="N308" s="55"/>
      <c r="O308" s="41">
        <v>1.6</v>
      </c>
      <c r="P308" s="64">
        <v>0</v>
      </c>
    </row>
    <row r="309" spans="1:16" ht="12.75" customHeight="1" x14ac:dyDescent="0.2">
      <c r="A309" s="31"/>
      <c r="B309" s="32" t="s">
        <v>945</v>
      </c>
      <c r="C309" s="31" t="s">
        <v>839</v>
      </c>
      <c r="D309" s="32" t="s">
        <v>946</v>
      </c>
      <c r="E309" s="33" t="s">
        <v>792</v>
      </c>
      <c r="F309" s="62" t="s">
        <v>473</v>
      </c>
      <c r="G309" s="35"/>
      <c r="H309" s="36">
        <v>143</v>
      </c>
      <c r="I309" s="37"/>
      <c r="J309" s="38"/>
      <c r="K309" s="38"/>
      <c r="L309" s="39"/>
      <c r="M309" s="40"/>
      <c r="N309" s="55"/>
      <c r="O309" s="41">
        <v>1.6</v>
      </c>
      <c r="P309" s="64">
        <v>0</v>
      </c>
    </row>
    <row r="310" spans="1:16" ht="12.75" customHeight="1" x14ac:dyDescent="0.2">
      <c r="A310" s="31"/>
      <c r="B310" s="32" t="s">
        <v>947</v>
      </c>
      <c r="C310" s="31" t="s">
        <v>840</v>
      </c>
      <c r="D310" s="32" t="s">
        <v>948</v>
      </c>
      <c r="E310" s="33" t="s">
        <v>792</v>
      </c>
      <c r="F310" s="62" t="s">
        <v>473</v>
      </c>
      <c r="G310" s="35"/>
      <c r="H310" s="36">
        <v>79</v>
      </c>
      <c r="I310" s="37"/>
      <c r="J310" s="38"/>
      <c r="K310" s="38"/>
      <c r="L310" s="39"/>
      <c r="M310" s="40"/>
      <c r="N310" s="55"/>
      <c r="O310" s="41">
        <v>1.6</v>
      </c>
      <c r="P310" s="64">
        <v>0</v>
      </c>
    </row>
    <row r="311" spans="1:16" ht="12.75" customHeight="1" x14ac:dyDescent="0.2">
      <c r="A311" s="31"/>
      <c r="B311" s="32" t="s">
        <v>949</v>
      </c>
      <c r="C311" s="31" t="s">
        <v>841</v>
      </c>
      <c r="D311" s="32" t="s">
        <v>950</v>
      </c>
      <c r="E311" s="33" t="s">
        <v>792</v>
      </c>
      <c r="F311" s="62" t="s">
        <v>473</v>
      </c>
      <c r="G311" s="35"/>
      <c r="H311" s="36">
        <v>153</v>
      </c>
      <c r="I311" s="37"/>
      <c r="J311" s="38"/>
      <c r="K311" s="38"/>
      <c r="L311" s="39"/>
      <c r="M311" s="40"/>
      <c r="N311" s="55"/>
      <c r="O311" s="41">
        <v>1.6</v>
      </c>
      <c r="P311" s="64">
        <v>0</v>
      </c>
    </row>
    <row r="312" spans="1:16" ht="12.75" customHeight="1" x14ac:dyDescent="0.2">
      <c r="A312" s="31"/>
      <c r="B312" s="32" t="s">
        <v>890</v>
      </c>
      <c r="C312" s="31" t="s">
        <v>891</v>
      </c>
      <c r="D312" s="32" t="s">
        <v>892</v>
      </c>
      <c r="E312" s="33" t="s">
        <v>792</v>
      </c>
      <c r="F312" s="62" t="s">
        <v>471</v>
      </c>
      <c r="G312" s="35"/>
      <c r="H312" s="36">
        <v>85</v>
      </c>
      <c r="I312" s="37"/>
      <c r="J312" s="38"/>
      <c r="K312" s="38"/>
      <c r="L312" s="39"/>
      <c r="M312" s="40"/>
      <c r="N312" s="55"/>
      <c r="O312" s="41">
        <v>1.6</v>
      </c>
      <c r="P312" s="64">
        <v>0</v>
      </c>
    </row>
    <row r="313" spans="1:16" ht="12.75" customHeight="1" x14ac:dyDescent="0.2">
      <c r="A313" s="31"/>
      <c r="B313" s="32" t="s">
        <v>565</v>
      </c>
      <c r="C313" s="31" t="s">
        <v>410</v>
      </c>
      <c r="D313" s="32" t="s">
        <v>411</v>
      </c>
      <c r="E313" s="33" t="s">
        <v>792</v>
      </c>
      <c r="F313" s="62" t="s">
        <v>473</v>
      </c>
      <c r="G313" s="35"/>
      <c r="H313" s="36">
        <v>50</v>
      </c>
      <c r="I313" s="37"/>
      <c r="J313" s="38"/>
      <c r="K313" s="38"/>
      <c r="L313" s="39"/>
      <c r="M313" s="40"/>
      <c r="N313" s="55"/>
      <c r="O313" s="41">
        <v>1.6</v>
      </c>
      <c r="P313" s="64">
        <v>0</v>
      </c>
    </row>
    <row r="314" spans="1:16" ht="12.75" customHeight="1" x14ac:dyDescent="0.2">
      <c r="A314" s="31"/>
      <c r="B314" s="32" t="s">
        <v>566</v>
      </c>
      <c r="C314" s="31" t="s">
        <v>412</v>
      </c>
      <c r="D314" s="32" t="s">
        <v>413</v>
      </c>
      <c r="E314" s="33" t="s">
        <v>792</v>
      </c>
      <c r="F314" s="62" t="s">
        <v>471</v>
      </c>
      <c r="G314" s="35"/>
      <c r="H314" s="36">
        <v>40</v>
      </c>
      <c r="I314" s="37"/>
      <c r="J314" s="38"/>
      <c r="K314" s="38"/>
      <c r="L314" s="39"/>
      <c r="M314" s="40"/>
      <c r="N314" s="55"/>
      <c r="O314" s="41">
        <v>1.6</v>
      </c>
      <c r="P314" s="64">
        <v>0</v>
      </c>
    </row>
    <row r="315" spans="1:16" ht="12.75" customHeight="1" x14ac:dyDescent="0.2">
      <c r="A315" s="31"/>
      <c r="B315" s="32" t="s">
        <v>523</v>
      </c>
      <c r="C315" s="31" t="s">
        <v>414</v>
      </c>
      <c r="D315" s="32" t="s">
        <v>415</v>
      </c>
      <c r="E315" s="33" t="s">
        <v>792</v>
      </c>
      <c r="F315" s="62" t="s">
        <v>473</v>
      </c>
      <c r="G315" s="35"/>
      <c r="H315" s="36">
        <v>150</v>
      </c>
      <c r="I315" s="37"/>
      <c r="J315" s="38"/>
      <c r="K315" s="38"/>
      <c r="L315" s="39"/>
      <c r="M315" s="40"/>
      <c r="N315" s="55"/>
      <c r="O315" s="41">
        <v>1.6</v>
      </c>
      <c r="P315" s="64">
        <v>0</v>
      </c>
    </row>
    <row r="316" spans="1:16" ht="12.75" customHeight="1" x14ac:dyDescent="0.2">
      <c r="A316" s="31"/>
      <c r="B316" s="32" t="s">
        <v>526</v>
      </c>
      <c r="C316" s="21" t="s">
        <v>455</v>
      </c>
      <c r="D316" s="32" t="s">
        <v>456</v>
      </c>
      <c r="E316" s="33" t="s">
        <v>792</v>
      </c>
      <c r="F316" s="62" t="s">
        <v>473</v>
      </c>
      <c r="G316" s="35"/>
      <c r="H316" s="36">
        <v>150</v>
      </c>
      <c r="I316" s="37"/>
      <c r="J316" s="38"/>
      <c r="K316" s="38"/>
      <c r="L316" s="39"/>
      <c r="M316" s="40"/>
      <c r="N316" s="55"/>
      <c r="O316" s="41">
        <v>1.6</v>
      </c>
      <c r="P316" s="64">
        <v>0</v>
      </c>
    </row>
    <row r="317" spans="1:16" ht="12.75" customHeight="1" x14ac:dyDescent="0.2">
      <c r="A317" s="31"/>
      <c r="B317" s="32" t="s">
        <v>524</v>
      </c>
      <c r="C317" s="31" t="s">
        <v>479</v>
      </c>
      <c r="D317" s="32" t="s">
        <v>480</v>
      </c>
      <c r="E317" s="33" t="s">
        <v>792</v>
      </c>
      <c r="F317" s="62" t="s">
        <v>473</v>
      </c>
      <c r="G317" s="35"/>
      <c r="H317" s="36">
        <v>200</v>
      </c>
      <c r="I317" s="37"/>
      <c r="J317" s="38"/>
      <c r="K317" s="38"/>
      <c r="L317" s="39"/>
      <c r="M317" s="40"/>
      <c r="N317" s="55"/>
      <c r="O317" s="41">
        <v>1.6</v>
      </c>
      <c r="P317" s="64">
        <v>0</v>
      </c>
    </row>
    <row r="318" spans="1:16" ht="12.75" customHeight="1" x14ac:dyDescent="0.2">
      <c r="A318" s="31"/>
      <c r="B318" s="32" t="s">
        <v>522</v>
      </c>
      <c r="C318" s="21" t="s">
        <v>416</v>
      </c>
      <c r="D318" s="32" t="s">
        <v>417</v>
      </c>
      <c r="E318" s="33" t="s">
        <v>792</v>
      </c>
      <c r="F318" s="62" t="s">
        <v>473</v>
      </c>
      <c r="G318" s="35"/>
      <c r="H318" s="36">
        <v>200</v>
      </c>
      <c r="I318" s="37"/>
      <c r="J318" s="38"/>
      <c r="K318" s="38"/>
      <c r="L318" s="39"/>
      <c r="M318" s="40"/>
      <c r="N318" s="55"/>
      <c r="O318" s="41">
        <v>1.6</v>
      </c>
      <c r="P318" s="64">
        <v>0</v>
      </c>
    </row>
    <row r="319" spans="1:16" ht="12.75" customHeight="1" x14ac:dyDescent="0.2">
      <c r="A319" s="31"/>
      <c r="B319" s="32" t="s">
        <v>525</v>
      </c>
      <c r="C319" s="31" t="s">
        <v>418</v>
      </c>
      <c r="D319" s="32" t="s">
        <v>419</v>
      </c>
      <c r="E319" s="33" t="s">
        <v>792</v>
      </c>
      <c r="F319" s="62" t="s">
        <v>473</v>
      </c>
      <c r="G319" s="35"/>
      <c r="H319" s="36">
        <v>175</v>
      </c>
      <c r="I319" s="37"/>
      <c r="J319" s="38"/>
      <c r="K319" s="38"/>
      <c r="L319" s="39"/>
      <c r="M319" s="40"/>
      <c r="N319" s="55"/>
      <c r="O319" s="41">
        <v>1.6</v>
      </c>
      <c r="P319" s="64">
        <v>0</v>
      </c>
    </row>
    <row r="320" spans="1:16" ht="12.75" customHeight="1" x14ac:dyDescent="0.2">
      <c r="A320" s="31"/>
      <c r="B320" s="32" t="s">
        <v>503</v>
      </c>
      <c r="C320" s="31" t="s">
        <v>420</v>
      </c>
      <c r="D320" s="32" t="s">
        <v>421</v>
      </c>
      <c r="E320" s="33" t="s">
        <v>792</v>
      </c>
      <c r="F320" s="62" t="s">
        <v>473</v>
      </c>
      <c r="G320" s="35"/>
      <c r="H320" s="36">
        <v>345</v>
      </c>
      <c r="I320" s="37"/>
      <c r="J320" s="38"/>
      <c r="K320" s="38"/>
      <c r="L320" s="39"/>
      <c r="M320" s="40"/>
      <c r="N320" s="55"/>
      <c r="O320" s="41">
        <v>1.6</v>
      </c>
      <c r="P320" s="64">
        <v>0</v>
      </c>
    </row>
    <row r="321" spans="1:16" ht="12.75" customHeight="1" x14ac:dyDescent="0.2">
      <c r="A321" s="31"/>
      <c r="B321" s="32" t="s">
        <v>544</v>
      </c>
      <c r="C321" s="31" t="s">
        <v>422</v>
      </c>
      <c r="D321" s="32" t="s">
        <v>423</v>
      </c>
      <c r="E321" s="33" t="s">
        <v>792</v>
      </c>
      <c r="F321" s="62" t="s">
        <v>473</v>
      </c>
      <c r="G321" s="35"/>
      <c r="H321" s="36">
        <v>300</v>
      </c>
      <c r="I321" s="37"/>
      <c r="J321" s="38"/>
      <c r="K321" s="38"/>
      <c r="L321" s="39"/>
      <c r="M321" s="40"/>
      <c r="N321" s="55"/>
      <c r="O321" s="41">
        <v>1.6</v>
      </c>
      <c r="P321" s="64">
        <v>0</v>
      </c>
    </row>
    <row r="322" spans="1:16" ht="12.75" customHeight="1" x14ac:dyDescent="0.2">
      <c r="A322" s="42"/>
      <c r="B322" s="32" t="s">
        <v>532</v>
      </c>
      <c r="C322" s="21" t="s">
        <v>424</v>
      </c>
      <c r="D322" s="32" t="s">
        <v>425</v>
      </c>
      <c r="E322" s="33" t="s">
        <v>792</v>
      </c>
      <c r="F322" s="62" t="s">
        <v>473</v>
      </c>
      <c r="G322" s="35"/>
      <c r="H322" s="36">
        <v>275</v>
      </c>
      <c r="I322" s="37"/>
      <c r="J322" s="44"/>
      <c r="K322" s="44"/>
      <c r="L322" s="39"/>
      <c r="M322" s="40"/>
      <c r="N322" s="55"/>
      <c r="O322" s="41">
        <v>1.6</v>
      </c>
      <c r="P322" s="64">
        <v>0</v>
      </c>
    </row>
    <row r="323" spans="1:16" ht="12.75" customHeight="1" x14ac:dyDescent="0.2">
      <c r="A323" s="31"/>
      <c r="B323" s="32" t="s">
        <v>533</v>
      </c>
      <c r="C323" s="31" t="s">
        <v>426</v>
      </c>
      <c r="D323" s="32" t="s">
        <v>427</v>
      </c>
      <c r="E323" s="33" t="s">
        <v>792</v>
      </c>
      <c r="F323" s="62" t="s">
        <v>473</v>
      </c>
      <c r="G323" s="35"/>
      <c r="H323" s="36">
        <v>250</v>
      </c>
      <c r="I323" s="37"/>
      <c r="J323" s="38"/>
      <c r="K323" s="38"/>
      <c r="L323" s="39"/>
      <c r="M323" s="40"/>
      <c r="N323" s="55"/>
      <c r="O323" s="41">
        <v>1.6</v>
      </c>
      <c r="P323" s="64">
        <v>0</v>
      </c>
    </row>
    <row r="324" spans="1:16" ht="12.75" customHeight="1" x14ac:dyDescent="0.2">
      <c r="A324" s="31"/>
      <c r="B324" s="32" t="s">
        <v>538</v>
      </c>
      <c r="C324" s="31" t="s">
        <v>428</v>
      </c>
      <c r="D324" s="32" t="s">
        <v>485</v>
      </c>
      <c r="E324" s="33" t="s">
        <v>792</v>
      </c>
      <c r="F324" s="62" t="s">
        <v>473</v>
      </c>
      <c r="G324" s="35"/>
      <c r="H324" s="36">
        <v>200</v>
      </c>
      <c r="I324" s="37"/>
      <c r="J324" s="38"/>
      <c r="K324" s="38"/>
      <c r="L324" s="39"/>
      <c r="M324" s="40"/>
      <c r="N324" s="55"/>
      <c r="O324" s="41">
        <v>1.6</v>
      </c>
      <c r="P324" s="64">
        <v>0</v>
      </c>
    </row>
    <row r="325" spans="1:16" ht="12.75" customHeight="1" x14ac:dyDescent="0.2">
      <c r="A325" s="31"/>
      <c r="B325" s="32" t="s">
        <v>527</v>
      </c>
      <c r="C325" s="31" t="s">
        <v>429</v>
      </c>
      <c r="D325" s="32" t="s">
        <v>430</v>
      </c>
      <c r="E325" s="33" t="s">
        <v>792</v>
      </c>
      <c r="F325" s="62" t="s">
        <v>473</v>
      </c>
      <c r="G325" s="35"/>
      <c r="H325" s="36">
        <v>175</v>
      </c>
      <c r="I325" s="37"/>
      <c r="J325" s="38"/>
      <c r="K325" s="38"/>
      <c r="L325" s="39"/>
      <c r="M325" s="40"/>
      <c r="N325" s="55"/>
      <c r="O325" s="41">
        <v>1.6</v>
      </c>
      <c r="P325" s="64">
        <v>0</v>
      </c>
    </row>
    <row r="326" spans="1:16" ht="12.75" customHeight="1" x14ac:dyDescent="0.2">
      <c r="A326" s="31"/>
      <c r="B326" s="32" t="s">
        <v>842</v>
      </c>
      <c r="C326" s="31" t="s">
        <v>843</v>
      </c>
      <c r="D326" s="32" t="s">
        <v>844</v>
      </c>
      <c r="E326" s="33" t="s">
        <v>792</v>
      </c>
      <c r="F326" s="62" t="s">
        <v>473</v>
      </c>
      <c r="G326" s="35"/>
      <c r="H326" s="36">
        <v>200</v>
      </c>
      <c r="I326" s="37"/>
      <c r="J326" s="38"/>
      <c r="K326" s="38"/>
      <c r="L326" s="39"/>
      <c r="M326" s="40"/>
      <c r="N326" s="55"/>
      <c r="O326" s="41">
        <v>1.6</v>
      </c>
      <c r="P326" s="64">
        <v>0</v>
      </c>
    </row>
    <row r="327" spans="1:16" ht="12.75" customHeight="1" x14ac:dyDescent="0.2">
      <c r="A327" s="31"/>
      <c r="B327" s="32" t="s">
        <v>539</v>
      </c>
      <c r="C327" s="31" t="s">
        <v>431</v>
      </c>
      <c r="D327" s="32" t="s">
        <v>432</v>
      </c>
      <c r="E327" s="33" t="s">
        <v>792</v>
      </c>
      <c r="F327" s="62" t="s">
        <v>473</v>
      </c>
      <c r="G327" s="35"/>
      <c r="H327" s="36">
        <v>500</v>
      </c>
      <c r="I327" s="37"/>
      <c r="J327" s="38"/>
      <c r="K327" s="38"/>
      <c r="L327" s="39"/>
      <c r="M327" s="40"/>
      <c r="N327" s="55"/>
      <c r="O327" s="41">
        <v>1.6</v>
      </c>
      <c r="P327" s="64">
        <v>0</v>
      </c>
    </row>
    <row r="328" spans="1:16" ht="12.75" customHeight="1" x14ac:dyDescent="0.2">
      <c r="A328" s="31"/>
      <c r="B328" s="32" t="s">
        <v>769</v>
      </c>
      <c r="C328" s="31" t="s">
        <v>770</v>
      </c>
      <c r="D328" s="32" t="s">
        <v>771</v>
      </c>
      <c r="E328" s="33" t="s">
        <v>792</v>
      </c>
      <c r="F328" s="62" t="s">
        <v>473</v>
      </c>
      <c r="G328" s="35"/>
      <c r="H328" s="36">
        <v>150</v>
      </c>
      <c r="I328" s="37"/>
      <c r="J328" s="38"/>
      <c r="K328" s="38"/>
      <c r="L328" s="39"/>
      <c r="M328" s="40"/>
      <c r="N328" s="55"/>
      <c r="O328" s="41">
        <v>1.6</v>
      </c>
      <c r="P328" s="64">
        <v>0</v>
      </c>
    </row>
    <row r="329" spans="1:16" ht="12.75" customHeight="1" x14ac:dyDescent="0.2">
      <c r="A329" s="31"/>
      <c r="B329" s="32" t="s">
        <v>560</v>
      </c>
      <c r="C329" s="31" t="s">
        <v>433</v>
      </c>
      <c r="D329" s="32" t="s">
        <v>434</v>
      </c>
      <c r="E329" s="33" t="s">
        <v>792</v>
      </c>
      <c r="F329" s="62" t="s">
        <v>473</v>
      </c>
      <c r="G329" s="35"/>
      <c r="H329" s="36">
        <v>150</v>
      </c>
      <c r="I329" s="37"/>
      <c r="J329" s="38"/>
      <c r="K329" s="38"/>
      <c r="L329" s="39"/>
      <c r="M329" s="40"/>
      <c r="N329" s="55"/>
      <c r="O329" s="41">
        <v>1.6</v>
      </c>
      <c r="P329" s="64">
        <v>0</v>
      </c>
    </row>
    <row r="330" spans="1:16" ht="12.75" customHeight="1" x14ac:dyDescent="0.2">
      <c r="B330" s="32" t="s">
        <v>772</v>
      </c>
      <c r="C330" s="21" t="s">
        <v>773</v>
      </c>
      <c r="D330" s="32" t="s">
        <v>774</v>
      </c>
      <c r="E330" s="33" t="s">
        <v>792</v>
      </c>
      <c r="F330" s="62" t="s">
        <v>473</v>
      </c>
      <c r="G330" s="35"/>
      <c r="H330" s="36">
        <v>275</v>
      </c>
      <c r="I330" s="37"/>
      <c r="J330" s="44"/>
      <c r="K330" s="44"/>
      <c r="L330" s="39"/>
      <c r="M330" s="40"/>
      <c r="N330" s="55"/>
      <c r="O330" s="41">
        <v>1.6</v>
      </c>
      <c r="P330" s="64">
        <v>0</v>
      </c>
    </row>
    <row r="331" spans="1:16" ht="12.75" customHeight="1" x14ac:dyDescent="0.2">
      <c r="G331" s="79" t="s">
        <v>968</v>
      </c>
      <c r="H331" s="79"/>
      <c r="I331" s="47">
        <f>SUM(I$10:I330)</f>
        <v>0</v>
      </c>
      <c r="J331" s="47">
        <f>SUM(J$10:J330)</f>
        <v>0</v>
      </c>
      <c r="K331" s="47">
        <f>SUM(K$10:K330)</f>
        <v>0</v>
      </c>
    </row>
  </sheetData>
  <sheetProtection algorithmName="SHA-512" hashValue="bs7kmeCi0SCoWPNQHN5WF0qcd9Uum2T3qMB/IF/tVFMAhMhy1r2uGRnXSu0wvXHJK2knWCkXDzAoY7rPTInS0A==" saltValue="IJmFaFFc2IrGLoj5MkCc7g==" spinCount="100000" sheet="1" formatColumns="0" formatRows="0" sort="0" autoFilter="0"/>
  <protectedRanges>
    <protectedRange sqref="B1:D6 B7:I7" name="CustomerHeader"/>
  </protectedRanges>
  <autoFilter ref="A9:P330" xr:uid="{9AFEFFCE-79EF-4F96-A8DE-68310E9B3DA8}"/>
  <dataConsolidate/>
  <mergeCells count="9">
    <mergeCell ref="G331:H331"/>
    <mergeCell ref="L8:N8"/>
    <mergeCell ref="J8:K8"/>
    <mergeCell ref="E2:I2"/>
    <mergeCell ref="E3:I3"/>
    <mergeCell ref="E4:I4"/>
    <mergeCell ref="E5:I5"/>
    <mergeCell ref="E6:I6"/>
    <mergeCell ref="G8:H8"/>
  </mergeCells>
  <phoneticPr fontId="9" type="noConversion"/>
  <conditionalFormatting sqref="L8:N1237">
    <cfRule type="expression" dxfId="13" priority="1548">
      <formula>CELL("protect",L8)=0</formula>
    </cfRule>
  </conditionalFormatting>
  <conditionalFormatting sqref="J10:K330">
    <cfRule type="expression" dxfId="12" priority="1477">
      <formula>$C10&lt;&gt;""</formula>
    </cfRule>
  </conditionalFormatting>
  <conditionalFormatting sqref="B321:B330 D321:N330 B10:N320">
    <cfRule type="expression" dxfId="11" priority="1597">
      <formula>#REF!&lt;&gt;""</formula>
    </cfRule>
  </conditionalFormatting>
  <conditionalFormatting sqref="A10:N330">
    <cfRule type="expression" dxfId="10" priority="1600">
      <formula>OR("ORNAMENTALS"=LEFT($A10,11),AND(COLUMN(A10)=1,MID($C10,1,3)="NS-"))</formula>
    </cfRule>
    <cfRule type="expression" dxfId="9" priority="1601">
      <formula>OR("GRASSES"=LEFT($A10,7),AND(COLUMN(A10)=1,MID($C10,1,3)="NG-"))</formula>
    </cfRule>
    <cfRule type="expression" dxfId="8" priority="1602">
      <formula>OR("PERENNIALS"=LEFT($A10,10),AND(COLUMN(A10)=1,MID($C10,1,3)="NP-"))</formula>
    </cfRule>
    <cfRule type="expression" dxfId="7" priority="1603">
      <formula>CELL("protect",A10)=0</formula>
    </cfRule>
    <cfRule type="expression" dxfId="6" priority="1604">
      <formula>AND(#REF!&lt;1,$C10&lt;&gt;"")</formula>
    </cfRule>
  </conditionalFormatting>
  <conditionalFormatting sqref="B10:N330">
    <cfRule type="expression" dxfId="5" priority="1605">
      <formula>$C10&lt;&gt;""</formula>
    </cfRule>
    <cfRule type="expression" dxfId="4" priority="1606">
      <formula>$D10&lt;&gt;OFFSET($D10,1,0)</formula>
    </cfRule>
    <cfRule type="expression" dxfId="3" priority="1607">
      <formula>AND($C10&lt;&gt;"",$I10&lt;&gt;"",ISNUMBER($I10)=FALSE)</formula>
    </cfRule>
    <cfRule type="expression" dxfId="2" priority="1608">
      <formula>#REF!&lt;&gt;""</formula>
    </cfRule>
    <cfRule type="expression" dxfId="1" priority="1609">
      <formula>$C10&lt;&gt;""</formula>
    </cfRule>
  </conditionalFormatting>
  <conditionalFormatting sqref="A322:B330 D322:N330">
    <cfRule type="expression" dxfId="0" priority="1610">
      <formula>AND(#REF!&lt;1,$C322&lt;&gt;"")</formula>
    </cfRule>
  </conditionalFormatting>
  <dataValidations count="3">
    <dataValidation type="list" allowBlank="1" showInputMessage="1" showErrorMessage="1" sqref="P8" xr:uid="{E38C0436-7A04-4C68-8875-BA29EF48771E}">
      <formula1>"AVAIL,STOCK,AVAIL-test"</formula1>
    </dataValidation>
    <dataValidation allowBlank="1" showInputMessage="1" showErrorMessage="1" sqref="F10" xr:uid="{248AA716-E090-4A1D-95BB-FA9612E2CC5D}"/>
    <dataValidation type="list" allowBlank="1" showInputMessage="1" showErrorMessage="1" sqref="F11:F330" xr:uid="{8947536F-6337-4CEE-8636-3FE107534A7A}">
      <formula1>INDIRECT("Lookup[NOTES]")</formula1>
    </dataValidation>
  </dataValidations>
  <printOptions horizontalCentered="1"/>
  <pageMargins left="0.2" right="0.2" top="0.2" bottom="0.35" header="0.1" footer="0.1"/>
  <pageSetup scale="92" fitToHeight="0" orientation="portrait" r:id="rId1"/>
  <headerFooter>
    <oddFooter>&amp;R&amp;"Times New Roman,Regular"&amp;8Page &amp;P of &amp;N&amp;LNursery Stock Perennial Availability(2026-2027) v6.2.6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Nursery Stock Order</vt:lpstr>
      <vt:lpstr>'Nursery Stock Order'!Print_Area</vt:lpstr>
      <vt:lpstr>'Nursery Stock Order'!Print_Titles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Henderson</dc:creator>
  <cp:keywords/>
  <dc:description/>
  <cp:lastModifiedBy>Noah Fessler</cp:lastModifiedBy>
  <cp:revision/>
  <cp:lastPrinted>2026-06-22T20:16:52Z</cp:lastPrinted>
  <dcterms:created xsi:type="dcterms:W3CDTF">2024-05-27T14:05:59Z</dcterms:created>
  <dcterms:modified xsi:type="dcterms:W3CDTF">2026-09-12T17:52:36Z</dcterms:modified>
  <cp:category/>
  <cp:contentStatus/>
</cp:coreProperties>
</file>